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gNatMarketing\web\agecon\whatwedo\budgets\docs\26\"/>
    </mc:Choice>
  </mc:AlternateContent>
  <xr:revisionPtr revIDLastSave="0" documentId="8_{47A7D83E-8B2B-49F1-A9F5-4AA9ABB07254}" xr6:coauthVersionLast="47" xr6:coauthVersionMax="47" xr10:uidLastSave="{00000000-0000-0000-0000-000000000000}"/>
  <bookViews>
    <workbookView xWindow="-24120" yWindow="-120" windowWidth="24240" windowHeight="17520" xr2:uid="{A5A5A16A-4335-4A9E-83C1-5B662AB87E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1" i="1" l="1"/>
  <c r="G91" i="1"/>
  <c r="I74" i="1"/>
  <c r="G74" i="1"/>
  <c r="I66" i="1"/>
  <c r="G66" i="1"/>
  <c r="I54" i="1"/>
  <c r="G54" i="1"/>
  <c r="I42" i="1"/>
  <c r="G42" i="1"/>
  <c r="I36" i="1"/>
  <c r="G36" i="1"/>
  <c r="I24" i="1"/>
  <c r="G24" i="1"/>
  <c r="I76" i="1" l="1"/>
  <c r="G76" i="1"/>
</calcChain>
</file>

<file path=xl/sharedStrings.xml><?xml version="1.0" encoding="utf-8"?>
<sst xmlns="http://schemas.openxmlformats.org/spreadsheetml/2006/main" count="66" uniqueCount="48">
  <si>
    <t>Honeybee Hive Establishment Cost Budget</t>
  </si>
  <si>
    <t xml:space="preserve">Hive </t>
  </si>
  <si>
    <t>Example</t>
  </si>
  <si>
    <t xml:space="preserve">Your Costs </t>
  </si>
  <si>
    <t>1st Langstroth Deep Brood Box (with frames)</t>
  </si>
  <si>
    <t>2nd Langstroth Deep  Brood Box (with frames)</t>
  </si>
  <si>
    <t xml:space="preserve">3rd Langstroth Medium Box (with frames) </t>
  </si>
  <si>
    <t xml:space="preserve">4th Langstroth Medium Box (with frames) </t>
  </si>
  <si>
    <t>Cinder blocks (4)(for Hive stand)</t>
  </si>
  <si>
    <t>23/32 4x 8 treated plyboard (for Hive Stand)</t>
  </si>
  <si>
    <t>Other</t>
  </si>
  <si>
    <t xml:space="preserve">Total </t>
  </si>
  <si>
    <t>Hive Accessories</t>
  </si>
  <si>
    <t xml:space="preserve">Inner Cover </t>
  </si>
  <si>
    <t xml:space="preserve">Telescoping Outer Cover </t>
  </si>
  <si>
    <t xml:space="preserve">Bottom Board (screened) </t>
  </si>
  <si>
    <t xml:space="preserve">Entrance Reducer </t>
  </si>
  <si>
    <t xml:space="preserve">Internal Feeder </t>
  </si>
  <si>
    <t>Mite Count Board</t>
  </si>
  <si>
    <t>Bees</t>
  </si>
  <si>
    <t>Nuc</t>
  </si>
  <si>
    <t>Equipment Needs</t>
  </si>
  <si>
    <t xml:space="preserve">Beekeeper Suit with Gloves and Veil </t>
  </si>
  <si>
    <t xml:space="preserve">Hive Tool </t>
  </si>
  <si>
    <t>Frame Gripper</t>
  </si>
  <si>
    <t xml:space="preserve">Bee Brush </t>
  </si>
  <si>
    <t>Smoker</t>
  </si>
  <si>
    <t xml:space="preserve">Frame Holder </t>
  </si>
  <si>
    <t>Supply Needs</t>
  </si>
  <si>
    <t>Smoker Fuel</t>
  </si>
  <si>
    <t>Sugar</t>
  </si>
  <si>
    <t>Pollen Patties</t>
  </si>
  <si>
    <t xml:space="preserve">Miticide Strips </t>
  </si>
  <si>
    <t>Beetle Traps</t>
  </si>
  <si>
    <t xml:space="preserve">Queen Excluder </t>
  </si>
  <si>
    <t xml:space="preserve">Frame Wax </t>
  </si>
  <si>
    <t xml:space="preserve">Miscellaneous Needs </t>
  </si>
  <si>
    <t xml:space="preserve">Gravel </t>
  </si>
  <si>
    <t>Paint</t>
  </si>
  <si>
    <t xml:space="preserve">Total Hive Establishment Costs </t>
  </si>
  <si>
    <t xml:space="preserve">Honey Harvesting Equipment and Supplies  </t>
  </si>
  <si>
    <t>Bucket/Lid</t>
  </si>
  <si>
    <t xml:space="preserve">Capping Scratcher </t>
  </si>
  <si>
    <t>Uncapping Knife</t>
  </si>
  <si>
    <t>Uncapping Tub</t>
  </si>
  <si>
    <t>Sieve</t>
  </si>
  <si>
    <t>Bottles/Labels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</si>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</sst>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8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8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8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28574</xdr:colOff>
      <xdr:row>12</xdr:row>
      <xdr:rowOff>4762</xdr:rowOff>
    </xdr:from>
    <xdr:to>
      <xdr:col>11</xdr:col>
      <xdr:colOff>380999</xdr:colOff>
      <xdr:row>17</xdr:row>
      <xdr:rowOff>133350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EDD6C3B-D6BB-FAE9-4297-EEC1D246D0A5}"/>
            </a:ext>
          </a:extLst>
        </xdr:cNvPr>
        <xdr:cNvSpPr txBox="1"/>
      </xdr:nvSpPr>
      <xdr:spPr>
        <a:xfrm>
          <a:off x="6476999" y="2786062"/>
          <a:ext cx="962025" cy="11382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Any value in red can be changed without modifying a formula.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373591</xdr:colOff>
      <xdr:row>6</xdr:row>
      <xdr:rowOff>2243</xdr:rowOff>
    </xdr:to>
    <xdr:pic>
      <xdr:nvPicPr>
        <xdr:cNvPr id="6" name="Picture 5" descr="Mississippi State University Department of Agricultural Economics">
          <a:extLst>
            <a:ext uri="{FF2B5EF4-FFF2-40B4-BE49-F238E27FC236}">
              <a16:creationId xmlns:a16="http://schemas.microsoft.com/office/drawing/2014/main" id="{71FFA405-9528-4B70-BA83-A32261638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16641" cy="1145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247650</xdr:colOff>
      <xdr:row>0</xdr:row>
      <xdr:rowOff>28575</xdr:rowOff>
    </xdr:from>
    <xdr:ext cx="1943100" cy="1147191"/>
    <xdr:pic>
      <xdr:nvPicPr>
        <xdr:cNvPr id="7" name="Picture 6" descr="Mississippi State University Extension Service">
          <a:extLst>
            <a:ext uri="{FF2B5EF4-FFF2-40B4-BE49-F238E27FC236}">
              <a16:creationId xmlns:a16="http://schemas.microsoft.com/office/drawing/2014/main" id="{9F4D50BA-78C4-4E62-ABA6-982A1D09F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28575"/>
          <a:ext cx="1943100" cy="114719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0D01D-6F54-489D-AF16-9B0F563181D1}">
  <dimension ref="A12:I91"/>
  <sheetViews>
    <sheetView tabSelected="1" workbookViewId="0">
      <selection activeCell="D6" sqref="D6"/>
    </sheetView>
  </sheetViews>
  <sheetFormatPr defaultRowHeight="15" x14ac:dyDescent="0.25"/>
  <cols>
    <col min="1" max="1" width="23.140625" customWidth="1"/>
    <col min="7" max="7" width="14.42578125" customWidth="1"/>
  </cols>
  <sheetData>
    <row r="12" spans="1:9" ht="24" x14ac:dyDescent="0.4">
      <c r="C12" s="9" t="s">
        <v>0</v>
      </c>
      <c r="D12" s="10"/>
      <c r="E12" s="10"/>
      <c r="F12" s="10"/>
      <c r="G12" s="10"/>
    </row>
    <row r="14" spans="1:9" ht="18.75" x14ac:dyDescent="0.3">
      <c r="A14" s="1"/>
      <c r="B14" s="1"/>
      <c r="C14" s="1"/>
    </row>
    <row r="16" spans="1:9" ht="15.75" x14ac:dyDescent="0.25">
      <c r="A16" s="2" t="s">
        <v>1</v>
      </c>
      <c r="G16" s="2" t="s">
        <v>2</v>
      </c>
      <c r="I16" s="2" t="s">
        <v>3</v>
      </c>
    </row>
    <row r="17" spans="1:9" x14ac:dyDescent="0.25">
      <c r="A17" t="s">
        <v>4</v>
      </c>
      <c r="G17" s="3">
        <v>58.19</v>
      </c>
      <c r="I17" s="11">
        <v>1</v>
      </c>
    </row>
    <row r="18" spans="1:9" x14ac:dyDescent="0.25">
      <c r="A18" t="s">
        <v>5</v>
      </c>
      <c r="G18" s="3">
        <v>58.19</v>
      </c>
      <c r="I18" s="11">
        <v>1</v>
      </c>
    </row>
    <row r="19" spans="1:9" x14ac:dyDescent="0.25">
      <c r="A19" t="s">
        <v>6</v>
      </c>
      <c r="G19" s="3">
        <v>52.68</v>
      </c>
      <c r="I19" s="11">
        <v>1</v>
      </c>
    </row>
    <row r="20" spans="1:9" x14ac:dyDescent="0.25">
      <c r="A20" t="s">
        <v>7</v>
      </c>
      <c r="G20" s="3">
        <v>52.68</v>
      </c>
      <c r="I20" s="11">
        <v>1</v>
      </c>
    </row>
    <row r="21" spans="1:9" x14ac:dyDescent="0.25">
      <c r="A21" t="s">
        <v>8</v>
      </c>
      <c r="G21" s="4">
        <v>10.72</v>
      </c>
      <c r="I21" s="12">
        <v>1</v>
      </c>
    </row>
    <row r="22" spans="1:9" x14ac:dyDescent="0.25">
      <c r="A22" t="s">
        <v>9</v>
      </c>
      <c r="G22" s="4">
        <v>13.75</v>
      </c>
      <c r="I22" s="12">
        <v>1</v>
      </c>
    </row>
    <row r="23" spans="1:9" x14ac:dyDescent="0.25">
      <c r="A23" t="s">
        <v>10</v>
      </c>
      <c r="G23" s="3">
        <v>0</v>
      </c>
      <c r="I23" s="12">
        <v>1</v>
      </c>
    </row>
    <row r="24" spans="1:9" ht="15.75" x14ac:dyDescent="0.25">
      <c r="A24" s="2" t="s">
        <v>11</v>
      </c>
      <c r="G24" s="5">
        <f>SUM(G17:G23)</f>
        <v>246.21</v>
      </c>
      <c r="I24" s="5">
        <f>SUM(I17:I23)</f>
        <v>7</v>
      </c>
    </row>
    <row r="25" spans="1:9" x14ac:dyDescent="0.25">
      <c r="G25" s="6"/>
      <c r="I25" s="3"/>
    </row>
    <row r="26" spans="1:9" x14ac:dyDescent="0.25">
      <c r="G26" s="6"/>
      <c r="I26" s="6"/>
    </row>
    <row r="27" spans="1:9" ht="15.75" x14ac:dyDescent="0.25">
      <c r="A27" s="2" t="s">
        <v>12</v>
      </c>
      <c r="G27" s="6"/>
    </row>
    <row r="28" spans="1:9" x14ac:dyDescent="0.25">
      <c r="A28" t="s">
        <v>13</v>
      </c>
      <c r="G28" s="3">
        <v>27.99</v>
      </c>
      <c r="I28" s="11">
        <v>1</v>
      </c>
    </row>
    <row r="29" spans="1:9" x14ac:dyDescent="0.25">
      <c r="A29" t="s">
        <v>14</v>
      </c>
      <c r="G29" s="3">
        <v>49.24</v>
      </c>
      <c r="I29" s="11">
        <v>1</v>
      </c>
    </row>
    <row r="30" spans="1:9" x14ac:dyDescent="0.25">
      <c r="A30" t="s">
        <v>15</v>
      </c>
      <c r="G30" s="3">
        <v>45.49</v>
      </c>
      <c r="I30" s="11">
        <v>1</v>
      </c>
    </row>
    <row r="31" spans="1:9" x14ac:dyDescent="0.25">
      <c r="A31" t="s">
        <v>16</v>
      </c>
      <c r="G31" s="4">
        <v>9.8433333333333319</v>
      </c>
      <c r="I31" s="12">
        <v>1</v>
      </c>
    </row>
    <row r="32" spans="1:9" x14ac:dyDescent="0.25">
      <c r="A32" t="s">
        <v>17</v>
      </c>
      <c r="G32" s="4">
        <v>32.323333333333331</v>
      </c>
      <c r="I32" s="12">
        <v>1</v>
      </c>
    </row>
    <row r="33" spans="1:9" x14ac:dyDescent="0.25">
      <c r="A33" t="s">
        <v>18</v>
      </c>
      <c r="G33" s="4">
        <v>34.323333333333331</v>
      </c>
      <c r="I33" s="12">
        <v>1</v>
      </c>
    </row>
    <row r="34" spans="1:9" x14ac:dyDescent="0.25">
      <c r="A34" t="s">
        <v>10</v>
      </c>
      <c r="G34" s="3">
        <v>0</v>
      </c>
      <c r="I34" s="12">
        <v>1</v>
      </c>
    </row>
    <row r="35" spans="1:9" x14ac:dyDescent="0.25">
      <c r="A35" t="s">
        <v>10</v>
      </c>
      <c r="G35" s="4">
        <v>0</v>
      </c>
      <c r="I35" s="12">
        <v>1</v>
      </c>
    </row>
    <row r="36" spans="1:9" ht="15.75" x14ac:dyDescent="0.25">
      <c r="A36" s="2" t="s">
        <v>11</v>
      </c>
      <c r="G36" s="5">
        <f>SUM(G28:G35)</f>
        <v>199.20999999999998</v>
      </c>
      <c r="I36" s="7">
        <f>SUM(I28:I35)</f>
        <v>8</v>
      </c>
    </row>
    <row r="37" spans="1:9" x14ac:dyDescent="0.25">
      <c r="G37" s="4"/>
      <c r="I37" s="6"/>
    </row>
    <row r="38" spans="1:9" ht="15.75" x14ac:dyDescent="0.25">
      <c r="G38" s="7"/>
      <c r="I38" s="4"/>
    </row>
    <row r="39" spans="1:9" ht="15.75" x14ac:dyDescent="0.25">
      <c r="A39" s="2" t="s">
        <v>19</v>
      </c>
      <c r="G39" s="7"/>
    </row>
    <row r="40" spans="1:9" x14ac:dyDescent="0.25">
      <c r="A40" t="s">
        <v>20</v>
      </c>
      <c r="G40" s="4">
        <v>180.83</v>
      </c>
      <c r="I40" s="12">
        <v>1</v>
      </c>
    </row>
    <row r="41" spans="1:9" x14ac:dyDescent="0.25">
      <c r="A41" t="s">
        <v>10</v>
      </c>
      <c r="G41" s="3">
        <v>0</v>
      </c>
      <c r="I41" s="12">
        <v>1</v>
      </c>
    </row>
    <row r="42" spans="1:9" ht="15.75" x14ac:dyDescent="0.25">
      <c r="A42" s="2" t="s">
        <v>11</v>
      </c>
      <c r="G42" s="7">
        <f>SUM(G40:G41)</f>
        <v>180.83</v>
      </c>
      <c r="I42" s="7">
        <f>I40+I41</f>
        <v>2</v>
      </c>
    </row>
    <row r="43" spans="1:9" ht="15.75" x14ac:dyDescent="0.25">
      <c r="A43" s="2"/>
      <c r="G43" s="4"/>
      <c r="I43" s="7"/>
    </row>
    <row r="44" spans="1:9" ht="15.75" x14ac:dyDescent="0.25">
      <c r="A44" s="2"/>
      <c r="G44" s="4"/>
      <c r="I44" s="7"/>
    </row>
    <row r="45" spans="1:9" ht="15.75" x14ac:dyDescent="0.25">
      <c r="A45" s="2" t="s">
        <v>21</v>
      </c>
      <c r="G45" s="4"/>
    </row>
    <row r="46" spans="1:9" x14ac:dyDescent="0.25">
      <c r="A46" t="s">
        <v>22</v>
      </c>
      <c r="G46" s="4">
        <v>58.76</v>
      </c>
      <c r="I46" s="12">
        <v>1</v>
      </c>
    </row>
    <row r="47" spans="1:9" x14ac:dyDescent="0.25">
      <c r="A47" t="s">
        <v>23</v>
      </c>
      <c r="G47" s="4">
        <v>11.52</v>
      </c>
      <c r="I47" s="12">
        <v>1</v>
      </c>
    </row>
    <row r="48" spans="1:9" x14ac:dyDescent="0.25">
      <c r="A48" t="s">
        <v>24</v>
      </c>
      <c r="G48" s="4">
        <v>7.99</v>
      </c>
      <c r="I48" s="12">
        <v>1</v>
      </c>
    </row>
    <row r="49" spans="1:9" x14ac:dyDescent="0.25">
      <c r="A49" t="s">
        <v>25</v>
      </c>
      <c r="G49" s="3">
        <v>7.29</v>
      </c>
      <c r="I49" s="12">
        <v>1</v>
      </c>
    </row>
    <row r="50" spans="1:9" x14ac:dyDescent="0.25">
      <c r="A50" t="s">
        <v>26</v>
      </c>
      <c r="G50" s="3">
        <v>20.39</v>
      </c>
      <c r="I50" s="12">
        <v>1</v>
      </c>
    </row>
    <row r="51" spans="1:9" x14ac:dyDescent="0.25">
      <c r="A51" t="s">
        <v>27</v>
      </c>
      <c r="G51" s="4">
        <v>17.66</v>
      </c>
      <c r="I51" s="12">
        <v>1</v>
      </c>
    </row>
    <row r="52" spans="1:9" x14ac:dyDescent="0.25">
      <c r="A52" t="s">
        <v>10</v>
      </c>
      <c r="G52" s="4">
        <v>0</v>
      </c>
      <c r="I52" s="12">
        <v>1</v>
      </c>
    </row>
    <row r="53" spans="1:9" x14ac:dyDescent="0.25">
      <c r="A53" t="s">
        <v>10</v>
      </c>
      <c r="G53" s="4">
        <v>0</v>
      </c>
      <c r="I53" s="12">
        <v>1</v>
      </c>
    </row>
    <row r="54" spans="1:9" ht="15.75" x14ac:dyDescent="0.25">
      <c r="A54" s="2" t="s">
        <v>11</v>
      </c>
      <c r="G54" s="7">
        <f>SUM(G46:G53)</f>
        <v>123.61</v>
      </c>
      <c r="I54" s="7">
        <f>SUM(I46:I53)</f>
        <v>8</v>
      </c>
    </row>
    <row r="55" spans="1:9" x14ac:dyDescent="0.25">
      <c r="G55" s="4"/>
      <c r="I55" s="6"/>
    </row>
    <row r="56" spans="1:9" ht="15.75" x14ac:dyDescent="0.25">
      <c r="A56" s="2" t="s">
        <v>28</v>
      </c>
      <c r="G56" s="4"/>
      <c r="I56" s="6"/>
    </row>
    <row r="57" spans="1:9" x14ac:dyDescent="0.25">
      <c r="A57" t="s">
        <v>29</v>
      </c>
      <c r="G57" s="4">
        <v>14.47</v>
      </c>
      <c r="I57" s="12">
        <v>1</v>
      </c>
    </row>
    <row r="58" spans="1:9" x14ac:dyDescent="0.25">
      <c r="A58" t="s">
        <v>30</v>
      </c>
      <c r="G58" s="4">
        <v>25.6</v>
      </c>
      <c r="I58" s="12">
        <v>1</v>
      </c>
    </row>
    <row r="59" spans="1:9" x14ac:dyDescent="0.25">
      <c r="A59" t="s">
        <v>31</v>
      </c>
      <c r="G59" s="3">
        <v>22.78</v>
      </c>
      <c r="I59" s="12">
        <v>1</v>
      </c>
    </row>
    <row r="60" spans="1:9" x14ac:dyDescent="0.25">
      <c r="A60" t="s">
        <v>32</v>
      </c>
      <c r="G60" s="3">
        <v>34</v>
      </c>
      <c r="I60" s="12">
        <v>1</v>
      </c>
    </row>
    <row r="61" spans="1:9" x14ac:dyDescent="0.25">
      <c r="A61" t="s">
        <v>33</v>
      </c>
      <c r="G61" s="3">
        <v>12.79</v>
      </c>
      <c r="I61" s="12">
        <v>1</v>
      </c>
    </row>
    <row r="62" spans="1:9" x14ac:dyDescent="0.25">
      <c r="A62" t="s">
        <v>34</v>
      </c>
      <c r="G62" s="4">
        <v>21.21</v>
      </c>
      <c r="I62" s="12">
        <v>1</v>
      </c>
    </row>
    <row r="63" spans="1:9" x14ac:dyDescent="0.25">
      <c r="A63" t="s">
        <v>35</v>
      </c>
      <c r="G63" s="4">
        <v>15.81</v>
      </c>
      <c r="I63" s="12">
        <v>1</v>
      </c>
    </row>
    <row r="64" spans="1:9" x14ac:dyDescent="0.25">
      <c r="A64" t="s">
        <v>10</v>
      </c>
      <c r="G64" s="4">
        <v>0</v>
      </c>
      <c r="I64" s="12">
        <v>1</v>
      </c>
    </row>
    <row r="65" spans="1:9" x14ac:dyDescent="0.25">
      <c r="A65" t="s">
        <v>10</v>
      </c>
      <c r="G65" s="4">
        <v>0</v>
      </c>
      <c r="I65" s="12">
        <v>1</v>
      </c>
    </row>
    <row r="66" spans="1:9" ht="15.75" x14ac:dyDescent="0.25">
      <c r="A66" s="2" t="s">
        <v>11</v>
      </c>
      <c r="G66" s="7">
        <f>SUM(G57:G65)</f>
        <v>146.66</v>
      </c>
      <c r="I66" s="7">
        <f>SUM(I57:I65)</f>
        <v>9</v>
      </c>
    </row>
    <row r="67" spans="1:9" ht="15.75" x14ac:dyDescent="0.25">
      <c r="G67" s="5"/>
      <c r="I67" s="6"/>
    </row>
    <row r="68" spans="1:9" x14ac:dyDescent="0.25">
      <c r="G68" s="6"/>
      <c r="I68" s="6"/>
    </row>
    <row r="69" spans="1:9" ht="15.75" x14ac:dyDescent="0.25">
      <c r="A69" s="2" t="s">
        <v>36</v>
      </c>
      <c r="G69" s="6"/>
      <c r="I69" s="6"/>
    </row>
    <row r="70" spans="1:9" x14ac:dyDescent="0.25">
      <c r="A70" t="s">
        <v>37</v>
      </c>
      <c r="G70" s="4">
        <v>15.84</v>
      </c>
      <c r="I70" s="12">
        <v>1</v>
      </c>
    </row>
    <row r="71" spans="1:9" x14ac:dyDescent="0.25">
      <c r="A71" t="s">
        <v>38</v>
      </c>
      <c r="G71" s="4">
        <v>7.98</v>
      </c>
      <c r="I71" s="12">
        <v>1</v>
      </c>
    </row>
    <row r="72" spans="1:9" x14ac:dyDescent="0.25">
      <c r="A72" t="s">
        <v>10</v>
      </c>
      <c r="G72" s="4">
        <v>150</v>
      </c>
      <c r="I72" s="12">
        <v>1</v>
      </c>
    </row>
    <row r="73" spans="1:9" x14ac:dyDescent="0.25">
      <c r="A73" t="s">
        <v>10</v>
      </c>
      <c r="G73" s="4">
        <v>0</v>
      </c>
      <c r="I73" s="12">
        <v>1</v>
      </c>
    </row>
    <row r="74" spans="1:9" ht="15.75" x14ac:dyDescent="0.25">
      <c r="A74" s="2" t="s">
        <v>11</v>
      </c>
      <c r="G74" s="7">
        <f>SUM(G70:G73)</f>
        <v>173.82</v>
      </c>
      <c r="I74" s="7">
        <f>SUM(I70:I73)</f>
        <v>4</v>
      </c>
    </row>
    <row r="75" spans="1:9" x14ac:dyDescent="0.25">
      <c r="G75" s="6"/>
      <c r="I75" s="6"/>
    </row>
    <row r="76" spans="1:9" ht="15.75" x14ac:dyDescent="0.25">
      <c r="A76" s="2" t="s">
        <v>39</v>
      </c>
      <c r="G76" s="5">
        <f>G24+G36+G42+G54+G66+G74</f>
        <v>1070.3399999999999</v>
      </c>
      <c r="I76" s="5">
        <f>(I24+I36+I54+I66+I74)</f>
        <v>36</v>
      </c>
    </row>
    <row r="80" spans="1:9" ht="18.75" x14ac:dyDescent="0.3">
      <c r="A80" s="13"/>
      <c r="B80" s="13"/>
      <c r="D80" s="14" t="s">
        <v>40</v>
      </c>
      <c r="E80" s="13"/>
      <c r="F80" s="13"/>
    </row>
    <row r="81" spans="1:9" ht="18.75" x14ac:dyDescent="0.3">
      <c r="A81" s="13"/>
      <c r="B81" s="13"/>
      <c r="D81" s="14"/>
      <c r="E81" s="13"/>
      <c r="F81" s="13"/>
    </row>
    <row r="82" spans="1:9" ht="15.75" x14ac:dyDescent="0.25">
      <c r="D82" s="2"/>
      <c r="G82" s="2" t="s">
        <v>2</v>
      </c>
      <c r="I82" s="2" t="s">
        <v>3</v>
      </c>
    </row>
    <row r="83" spans="1:9" x14ac:dyDescent="0.25">
      <c r="A83" s="6" t="s">
        <v>41</v>
      </c>
      <c r="B83" s="6"/>
      <c r="C83" s="6"/>
      <c r="G83" s="3">
        <v>37.25</v>
      </c>
      <c r="I83" s="12">
        <v>1</v>
      </c>
    </row>
    <row r="84" spans="1:9" x14ac:dyDescent="0.25">
      <c r="A84" s="6" t="s">
        <v>42</v>
      </c>
      <c r="B84" s="6"/>
      <c r="C84" s="6"/>
      <c r="G84" s="3">
        <v>9.99</v>
      </c>
      <c r="I84" s="12">
        <v>1</v>
      </c>
    </row>
    <row r="85" spans="1:9" x14ac:dyDescent="0.25">
      <c r="A85" s="6" t="s">
        <v>43</v>
      </c>
      <c r="B85" s="6"/>
      <c r="C85" s="6"/>
      <c r="G85" s="3">
        <v>9.9600000000000009</v>
      </c>
      <c r="I85" s="12">
        <v>1</v>
      </c>
    </row>
    <row r="86" spans="1:9" x14ac:dyDescent="0.25">
      <c r="A86" s="6" t="s">
        <v>44</v>
      </c>
      <c r="B86" s="6"/>
      <c r="C86" s="6"/>
      <c r="G86" s="3">
        <v>198.47</v>
      </c>
      <c r="I86" s="12">
        <v>1</v>
      </c>
    </row>
    <row r="87" spans="1:9" x14ac:dyDescent="0.25">
      <c r="A87" s="6" t="s">
        <v>45</v>
      </c>
      <c r="B87" s="6"/>
      <c r="C87" s="6"/>
      <c r="G87" s="3">
        <v>24.99</v>
      </c>
      <c r="I87" s="12">
        <v>1</v>
      </c>
    </row>
    <row r="88" spans="1:9" x14ac:dyDescent="0.25">
      <c r="A88" s="6" t="s">
        <v>46</v>
      </c>
      <c r="B88" s="6"/>
      <c r="C88" s="6"/>
      <c r="G88" s="3">
        <v>44.32</v>
      </c>
      <c r="I88" s="12">
        <v>1</v>
      </c>
    </row>
    <row r="89" spans="1:9" x14ac:dyDescent="0.25">
      <c r="A89" s="6" t="s">
        <v>47</v>
      </c>
      <c r="B89" s="6"/>
      <c r="C89" s="6"/>
      <c r="G89" s="3">
        <v>0</v>
      </c>
      <c r="I89" s="12">
        <v>1</v>
      </c>
    </row>
    <row r="90" spans="1:9" x14ac:dyDescent="0.25">
      <c r="A90" s="6" t="s">
        <v>47</v>
      </c>
      <c r="B90" s="6"/>
      <c r="C90" s="6"/>
      <c r="G90" s="3">
        <v>0</v>
      </c>
      <c r="I90" s="12">
        <v>1</v>
      </c>
    </row>
    <row r="91" spans="1:9" ht="15.75" x14ac:dyDescent="0.25">
      <c r="A91" s="8" t="s">
        <v>11</v>
      </c>
      <c r="B91" s="6"/>
      <c r="C91" s="6"/>
      <c r="G91" s="5">
        <f>SUM(G83:G90)</f>
        <v>324.98</v>
      </c>
      <c r="H91" s="2"/>
      <c r="I91" s="7">
        <f>SUM(I83:I90)</f>
        <v>8</v>
      </c>
    </row>
  </sheetData>
  <sheetProtection algorithmName="SHA-512" hashValue="y8sThHxWbLFJqfktws646UDC+xuJgMd8fJOY8cODjNASnezQqS+olWLLVGtxOWsO3QnumNqrNGXz4Kiz9kDOPA==" saltValue="K9sfvKYG5uUqXlfecei1jA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Steve</dc:creator>
  <cp:lastModifiedBy>Brasher, Karen</cp:lastModifiedBy>
  <dcterms:created xsi:type="dcterms:W3CDTF">2025-07-01T19:21:34Z</dcterms:created>
  <dcterms:modified xsi:type="dcterms:W3CDTF">2025-10-09T18:33:33Z</dcterms:modified>
</cp:coreProperties>
</file>