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agecon\whatwedo\budgets\docs\25\"/>
    </mc:Choice>
  </mc:AlternateContent>
  <xr:revisionPtr revIDLastSave="0" documentId="8_{6F0A8C2B-051C-476E-8691-949AFD6089B9}" xr6:coauthVersionLast="47" xr6:coauthVersionMax="47" xr10:uidLastSave="{00000000-0000-0000-0000-000000000000}"/>
  <workbookProtection workbookAlgorithmName="SHA-512" workbookHashValue="j0v/gyF9CfNjDYeZVk5HNAZ1dt4S3gtc628w0wxT3oJ2kdmFkVf07GAvW/LohBSkXVMb1H04PofalR4EfGxD5Q==" workbookSaltValue="ApMuy1npYcvWIdYTQI6Pxg==" workbookSpinCount="100000" lockStructure="1"/>
  <bookViews>
    <workbookView xWindow="1320" yWindow="2340" windowWidth="22680" windowHeight="13050" xr2:uid="{09A3EED4-2DB2-44E8-920A-DAD54ECDC98F}"/>
  </bookViews>
  <sheets>
    <sheet name="Sheet1" sheetId="1" r:id="rId1"/>
    <sheet name="Bin Siz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46" i="1"/>
  <c r="B47" i="1"/>
  <c r="B48" i="1" s="1"/>
  <c r="B9" i="1"/>
  <c r="B11" i="1" s="1"/>
  <c r="B35" i="1" l="1"/>
  <c r="B12" i="1"/>
</calcChain>
</file>

<file path=xl/sharedStrings.xml><?xml version="1.0" encoding="utf-8"?>
<sst xmlns="http://schemas.openxmlformats.org/spreadsheetml/2006/main" count="43" uniqueCount="36">
  <si>
    <t>Select Bin Size</t>
  </si>
  <si>
    <t>Bushels</t>
  </si>
  <si>
    <t>Bin (Tank)</t>
  </si>
  <si>
    <t>Floor</t>
  </si>
  <si>
    <t>Value</t>
  </si>
  <si>
    <t>Unit</t>
  </si>
  <si>
    <t>$/bu</t>
  </si>
  <si>
    <t>Bin Size</t>
  </si>
  <si>
    <t xml:space="preserve">bu </t>
  </si>
  <si>
    <t>$/bin</t>
  </si>
  <si>
    <t>Labor</t>
  </si>
  <si>
    <t>Concrete</t>
  </si>
  <si>
    <t>Electrical</t>
  </si>
  <si>
    <t xml:space="preserve">Bin sizes </t>
  </si>
  <si>
    <t xml:space="preserve">Prices of Components of Bin Construction  </t>
  </si>
  <si>
    <t xml:space="preserve">Sweep Auger </t>
  </si>
  <si>
    <t xml:space="preserve">Land Prep </t>
  </si>
  <si>
    <t xml:space="preserve">Other </t>
  </si>
  <si>
    <t>Fans</t>
  </si>
  <si>
    <t>Estimated Cost of Grain Bin Establishment on a per Bushel Basis</t>
  </si>
  <si>
    <t>Grain Bin Storage Establishment Cost Estimator</t>
  </si>
  <si>
    <t xml:space="preserve"> Total Cost of Grain Bin Storage Establishment </t>
  </si>
  <si>
    <t xml:space="preserve">Load/Unload Augers </t>
  </si>
  <si>
    <t xml:space="preserve">Establishment Cost per Bushel </t>
  </si>
  <si>
    <t xml:space="preserve">Total Cost </t>
  </si>
  <si>
    <t xml:space="preserve">                                               Estimated Annual Cost of Ownership   </t>
  </si>
  <si>
    <t xml:space="preserve">Estimated Establishment Cost </t>
  </si>
  <si>
    <t xml:space="preserve">Estimated Annual Cost of Storage Ownership </t>
  </si>
  <si>
    <t xml:space="preserve">Estimated Annual Percentage of Establishment Costs for Owwnership </t>
  </si>
  <si>
    <t xml:space="preserve">Estimated Annual Cost of Ownership per Bushel </t>
  </si>
  <si>
    <t xml:space="preserve">Estimated Monthly Cost of Ownership per Bushel </t>
  </si>
  <si>
    <t xml:space="preserve">                                        Estimated Cost of Grain Bin Establishment on a per Bushel Basis</t>
  </si>
  <si>
    <t>$/year</t>
  </si>
  <si>
    <t>$/year/bu</t>
  </si>
  <si>
    <t>$/month/bu</t>
  </si>
  <si>
    <t xml:space="preserve">                                          Estimated Cost of Grain Bin Establishment on a per Component Basis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</si>
</sst>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"/>
  </numFmts>
  <fonts count="2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u/>
      <sz val="2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1"/>
      <color rgb="FF000000"/>
      <name val="Calibri"/>
      <family val="2"/>
    </font>
    <font>
      <sz val="14"/>
      <color theme="1"/>
      <name val="Aptos Narrow"/>
      <family val="2"/>
      <scheme val="minor"/>
    </font>
    <font>
      <b/>
      <u/>
      <sz val="14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993300"/>
      <name val="Aptos Narrow"/>
      <family val="2"/>
      <scheme val="minor"/>
    </font>
    <font>
      <sz val="11"/>
      <color rgb="FF660033"/>
      <name val="Calibri"/>
      <family val="2"/>
    </font>
    <font>
      <sz val="11"/>
      <color rgb="FF990033"/>
      <name val="Aptos Narrow"/>
      <family val="2"/>
      <scheme val="minor"/>
    </font>
    <font>
      <sz val="11"/>
      <color rgb="FF92D050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1"/>
      <name val="Times New Roman"/>
      <family val="1"/>
    </font>
    <font>
      <sz val="11"/>
      <color theme="1"/>
      <name val="Aptos Narrow"/>
      <family val="2"/>
      <scheme val="minor"/>
    </font>
    <font>
      <b/>
      <sz val="11"/>
      <color rgb="FFA50021"/>
      <name val="Aptos Narrow"/>
      <family val="2"/>
      <scheme val="minor"/>
    </font>
    <font>
      <b/>
      <sz val="11"/>
      <color rgb="FF993300"/>
      <name val="Aptos Narrow"/>
      <family val="2"/>
      <scheme val="minor"/>
    </font>
    <font>
      <b/>
      <sz val="11"/>
      <color rgb="FF99003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  <xf numFmtId="0" fontId="2" fillId="0" borderId="0" xfId="0" applyFont="1"/>
    <xf numFmtId="0" fontId="7" fillId="0" borderId="0" xfId="0" applyFont="1" applyAlignment="1">
      <alignment wrapText="1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quotePrefix="1"/>
    <xf numFmtId="3" fontId="0" fillId="0" borderId="0" xfId="0" applyNumberForma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5" fillId="0" borderId="0" xfId="0" applyFont="1" applyAlignment="1">
      <alignment wrapText="1"/>
    </xf>
    <xf numFmtId="0" fontId="1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165" fontId="19" fillId="2" borderId="1" xfId="0" applyNumberFormat="1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165" fontId="22" fillId="0" borderId="0" xfId="0" applyNumberFormat="1" applyFont="1" applyAlignment="1">
      <alignment horizontal="center"/>
    </xf>
    <xf numFmtId="0" fontId="21" fillId="0" borderId="0" xfId="1" applyNumberFormat="1" applyFont="1" applyFill="1" applyAlignment="1">
      <alignment horizontal="center"/>
    </xf>
    <xf numFmtId="164" fontId="21" fillId="0" borderId="0" xfId="0" applyNumberFormat="1" applyFont="1" applyAlignment="1">
      <alignment horizontal="center"/>
    </xf>
    <xf numFmtId="6" fontId="19" fillId="2" borderId="1" xfId="0" applyNumberFormat="1" applyFont="1" applyFill="1" applyBorder="1" applyAlignment="1">
      <alignment horizontal="center"/>
    </xf>
    <xf numFmtId="8" fontId="19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6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3300"/>
      <color rgb="FF990033"/>
      <color rgb="FFA50021"/>
      <color rgb="FF660033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1916641</xdr:colOff>
      <xdr:row>1</xdr:row>
      <xdr:rowOff>573743</xdr:rowOff>
    </xdr:to>
    <xdr:pic>
      <xdr:nvPicPr>
        <xdr:cNvPr id="2" name="Picture 1" descr="Mississippi State University Department of Agricultural Economics">
          <a:extLst>
            <a:ext uri="{FF2B5EF4-FFF2-40B4-BE49-F238E27FC236}">
              <a16:creationId xmlns:a16="http://schemas.microsoft.com/office/drawing/2014/main" id="{94A36571-34C3-4A08-970A-A0C5EA7D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6641" cy="1145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883920</xdr:colOff>
      <xdr:row>0</xdr:row>
      <xdr:rowOff>0</xdr:rowOff>
    </xdr:from>
    <xdr:ext cx="1943100" cy="1147191"/>
    <xdr:pic>
      <xdr:nvPicPr>
        <xdr:cNvPr id="3" name="Picture 2" descr="Mississippi State University Extension Service">
          <a:extLst>
            <a:ext uri="{FF2B5EF4-FFF2-40B4-BE49-F238E27FC236}">
              <a16:creationId xmlns:a16="http://schemas.microsoft.com/office/drawing/2014/main" id="{911C3A45-2E5E-4EA4-8616-C3EEC2C7A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0"/>
          <a:ext cx="1943100" cy="1147191"/>
        </a:xfrm>
        <a:prstGeom prst="rect">
          <a:avLst/>
        </a:prstGeom>
      </xdr:spPr>
    </xdr:pic>
    <xdr:clientData/>
  </xdr:oneCellAnchor>
  <xdr:twoCellAnchor>
    <xdr:from>
      <xdr:col>2</xdr:col>
      <xdr:colOff>1714500</xdr:colOff>
      <xdr:row>5</xdr:row>
      <xdr:rowOff>0</xdr:rowOff>
    </xdr:from>
    <xdr:to>
      <xdr:col>3</xdr:col>
      <xdr:colOff>609600</xdr:colOff>
      <xdr:row>8</xdr:row>
      <xdr:rowOff>205740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AB374B1-6932-BDFC-8395-178B3E479596}"/>
            </a:ext>
          </a:extLst>
        </xdr:cNvPr>
        <xdr:cNvSpPr txBox="1"/>
      </xdr:nvSpPr>
      <xdr:spPr>
        <a:xfrm>
          <a:off x="9060180" y="2651760"/>
          <a:ext cx="1714500" cy="754380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Any value in red can be changed without modifying a formula.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584DB-A312-4093-81F8-CFCF50257C4B}">
  <dimension ref="A1:M68"/>
  <sheetViews>
    <sheetView tabSelected="1" topLeftCell="A64" workbookViewId="0">
      <selection activeCell="A3" sqref="A3:C3"/>
    </sheetView>
  </sheetViews>
  <sheetFormatPr defaultRowHeight="15" x14ac:dyDescent="0.25"/>
  <cols>
    <col min="1" max="1" width="68.28515625" customWidth="1"/>
    <col min="2" max="2" width="38.7109375" customWidth="1"/>
    <col min="3" max="3" width="41.140625" customWidth="1"/>
    <col min="4" max="4" width="31.42578125" customWidth="1"/>
    <col min="5" max="5" width="20.7109375" customWidth="1"/>
    <col min="6" max="6" width="15.140625" customWidth="1"/>
    <col min="7" max="7" width="61.140625" customWidth="1"/>
    <col min="9" max="9" width="17.7109375" customWidth="1"/>
  </cols>
  <sheetData>
    <row r="1" spans="1:13" ht="45" customHeight="1" x14ac:dyDescent="0.25">
      <c r="A1" s="40" t="s">
        <v>20</v>
      </c>
      <c r="B1" s="40"/>
      <c r="C1" s="40"/>
      <c r="D1" s="18"/>
      <c r="E1" s="18"/>
      <c r="F1" s="18"/>
      <c r="G1" s="18"/>
    </row>
    <row r="2" spans="1:13" ht="47.25" customHeight="1" x14ac:dyDescent="0.35">
      <c r="A2" s="40"/>
      <c r="B2" s="40"/>
      <c r="C2" s="40"/>
      <c r="E2" s="1"/>
      <c r="F2" s="2"/>
      <c r="G2" s="2"/>
      <c r="I2" s="11"/>
      <c r="J2" s="12"/>
      <c r="K2" s="12"/>
      <c r="L2" s="12"/>
      <c r="M2" s="12"/>
    </row>
    <row r="3" spans="1:13" ht="79.5" customHeight="1" x14ac:dyDescent="0.25">
      <c r="A3" s="41" t="s">
        <v>31</v>
      </c>
      <c r="B3" s="41"/>
      <c r="C3" s="41"/>
      <c r="I3" s="13"/>
      <c r="J3" s="13"/>
      <c r="K3" s="14"/>
      <c r="L3" s="14"/>
      <c r="M3" s="12"/>
    </row>
    <row r="4" spans="1:13" ht="19.149999999999999" customHeight="1" x14ac:dyDescent="0.25">
      <c r="A4" s="19"/>
      <c r="B4" s="19"/>
      <c r="C4" s="35" t="s">
        <v>5</v>
      </c>
      <c r="I4" s="13"/>
      <c r="J4" s="13"/>
      <c r="K4" s="14"/>
      <c r="L4" s="14"/>
      <c r="M4" s="12"/>
    </row>
    <row r="5" spans="1:13" ht="18.75" customHeight="1" x14ac:dyDescent="0.25">
      <c r="A5" s="20" t="s">
        <v>0</v>
      </c>
      <c r="B5" s="31">
        <v>80000</v>
      </c>
      <c r="C5" s="36" t="s">
        <v>1</v>
      </c>
      <c r="M5" s="12"/>
    </row>
    <row r="6" spans="1:13" x14ac:dyDescent="0.25">
      <c r="A6" s="20"/>
      <c r="M6" s="12"/>
    </row>
    <row r="7" spans="1:13" x14ac:dyDescent="0.25">
      <c r="A7" s="20"/>
      <c r="B7" s="3" t="s">
        <v>4</v>
      </c>
      <c r="M7" s="12"/>
    </row>
    <row r="8" spans="1:13" x14ac:dyDescent="0.25">
      <c r="A8" s="20" t="s">
        <v>19</v>
      </c>
      <c r="B8" s="32">
        <v>4.25</v>
      </c>
      <c r="C8" s="36" t="s">
        <v>6</v>
      </c>
      <c r="M8" s="12"/>
    </row>
    <row r="9" spans="1:13" ht="17.25" customHeight="1" x14ac:dyDescent="0.25">
      <c r="A9" s="20" t="s">
        <v>7</v>
      </c>
      <c r="B9" s="16">
        <f>B5</f>
        <v>80000</v>
      </c>
      <c r="C9" s="36" t="s">
        <v>8</v>
      </c>
      <c r="M9" s="12"/>
    </row>
    <row r="10" spans="1:13" x14ac:dyDescent="0.25">
      <c r="C10" s="36"/>
      <c r="M10" s="12"/>
    </row>
    <row r="11" spans="1:13" ht="18.75" x14ac:dyDescent="0.3">
      <c r="A11" s="21" t="s">
        <v>21</v>
      </c>
      <c r="B11" s="28">
        <f>B8*B9</f>
        <v>340000</v>
      </c>
      <c r="C11" s="36" t="s">
        <v>9</v>
      </c>
      <c r="I11" s="39"/>
      <c r="J11" s="39"/>
      <c r="M11" s="12"/>
    </row>
    <row r="12" spans="1:13" x14ac:dyDescent="0.25">
      <c r="A12" s="20" t="s">
        <v>23</v>
      </c>
      <c r="B12" s="29">
        <f>B11/B9</f>
        <v>4.25</v>
      </c>
      <c r="C12" s="36" t="s">
        <v>6</v>
      </c>
      <c r="H12" s="6"/>
      <c r="I12" s="12"/>
      <c r="J12" s="12"/>
      <c r="K12" s="12"/>
      <c r="L12" s="12"/>
      <c r="M12" s="12"/>
    </row>
    <row r="13" spans="1:13" x14ac:dyDescent="0.25">
      <c r="H13" s="6"/>
    </row>
    <row r="14" spans="1:13" x14ac:dyDescent="0.25">
      <c r="H14" s="6"/>
    </row>
    <row r="15" spans="1:13" hidden="1" x14ac:dyDescent="0.25">
      <c r="H15" s="6"/>
      <c r="J15" s="4"/>
    </row>
    <row r="16" spans="1:13" ht="10.5" hidden="1" customHeight="1" x14ac:dyDescent="0.25">
      <c r="H16" s="6"/>
      <c r="J16" s="4"/>
    </row>
    <row r="17" spans="1:8" hidden="1" x14ac:dyDescent="0.25">
      <c r="H17" s="6"/>
    </row>
    <row r="18" spans="1:8" ht="62.25" customHeight="1" x14ac:dyDescent="0.25">
      <c r="A18" s="19" t="s">
        <v>35</v>
      </c>
      <c r="D18" s="5"/>
    </row>
    <row r="19" spans="1:8" x14ac:dyDescent="0.25">
      <c r="G19" s="6"/>
    </row>
    <row r="20" spans="1:8" ht="18.75" x14ac:dyDescent="0.25">
      <c r="A20" s="17" t="s">
        <v>14</v>
      </c>
      <c r="B20" s="3" t="s">
        <v>24</v>
      </c>
      <c r="C20" s="3"/>
      <c r="D20" s="3"/>
      <c r="F20" s="3"/>
    </row>
    <row r="21" spans="1:8" x14ac:dyDescent="0.25">
      <c r="A21" s="20" t="s">
        <v>2</v>
      </c>
      <c r="B21" s="30">
        <v>120000</v>
      </c>
      <c r="C21" s="22"/>
      <c r="E21" s="5"/>
    </row>
    <row r="22" spans="1:8" x14ac:dyDescent="0.25">
      <c r="A22" s="20" t="s">
        <v>3</v>
      </c>
      <c r="B22" s="30">
        <v>45000</v>
      </c>
      <c r="C22" s="22"/>
      <c r="E22" s="5"/>
      <c r="H22" s="3"/>
    </row>
    <row r="23" spans="1:8" x14ac:dyDescent="0.25">
      <c r="A23" s="20" t="s">
        <v>15</v>
      </c>
      <c r="B23" s="30">
        <v>25000</v>
      </c>
      <c r="C23" s="22"/>
      <c r="E23" s="5"/>
      <c r="H23" s="6"/>
    </row>
    <row r="24" spans="1:8" x14ac:dyDescent="0.25">
      <c r="A24" s="20" t="s">
        <v>22</v>
      </c>
      <c r="B24" s="30">
        <v>15000</v>
      </c>
      <c r="C24" s="22"/>
      <c r="E24" s="5"/>
      <c r="H24" s="6"/>
    </row>
    <row r="25" spans="1:8" x14ac:dyDescent="0.25">
      <c r="A25" s="20" t="s">
        <v>18</v>
      </c>
      <c r="B25" s="30">
        <v>20000</v>
      </c>
      <c r="C25" s="22"/>
      <c r="E25" s="7"/>
      <c r="H25" s="6"/>
    </row>
    <row r="26" spans="1:8" x14ac:dyDescent="0.25">
      <c r="A26" s="20" t="s">
        <v>10</v>
      </c>
      <c r="B26" s="30">
        <v>35000</v>
      </c>
      <c r="C26" s="22"/>
      <c r="E26" s="5"/>
      <c r="H26" s="6"/>
    </row>
    <row r="27" spans="1:8" x14ac:dyDescent="0.25">
      <c r="A27" s="20" t="s">
        <v>16</v>
      </c>
      <c r="B27" s="30">
        <v>5000</v>
      </c>
      <c r="C27" s="22"/>
      <c r="E27" s="5"/>
      <c r="H27" s="6"/>
    </row>
    <row r="28" spans="1:8" x14ac:dyDescent="0.25">
      <c r="A28" s="20" t="s">
        <v>11</v>
      </c>
      <c r="B28" s="30">
        <v>15000</v>
      </c>
      <c r="C28" s="22"/>
      <c r="E28" s="5"/>
      <c r="H28" s="6"/>
    </row>
    <row r="29" spans="1:8" x14ac:dyDescent="0.25">
      <c r="A29" s="20" t="s">
        <v>12</v>
      </c>
      <c r="B29" s="30">
        <v>3500</v>
      </c>
      <c r="C29" s="22"/>
      <c r="E29" s="5"/>
      <c r="H29" s="6"/>
    </row>
    <row r="30" spans="1:8" x14ac:dyDescent="0.25">
      <c r="A30" s="20" t="s">
        <v>17</v>
      </c>
      <c r="B30" s="30">
        <v>10000</v>
      </c>
      <c r="C30" s="22"/>
      <c r="E30" s="5"/>
      <c r="H30" s="6"/>
    </row>
    <row r="31" spans="1:8" x14ac:dyDescent="0.25">
      <c r="A31" s="20" t="s">
        <v>17</v>
      </c>
      <c r="B31" s="30">
        <v>0</v>
      </c>
      <c r="C31" s="22"/>
      <c r="E31" s="23"/>
      <c r="H31" s="6"/>
    </row>
    <row r="32" spans="1:8" x14ac:dyDescent="0.25">
      <c r="A32" s="20" t="s">
        <v>17</v>
      </c>
      <c r="B32" s="30">
        <v>0</v>
      </c>
      <c r="C32" s="22"/>
      <c r="E32" s="5"/>
      <c r="H32" s="6"/>
    </row>
    <row r="33" spans="1:8" x14ac:dyDescent="0.25">
      <c r="A33" s="20"/>
      <c r="B33" s="30"/>
      <c r="C33" s="22"/>
      <c r="E33" s="5"/>
      <c r="H33" s="6"/>
    </row>
    <row r="34" spans="1:8" ht="18.75" x14ac:dyDescent="0.3">
      <c r="A34" s="21" t="s">
        <v>21</v>
      </c>
      <c r="B34" s="28">
        <f>SUM(B21:B32)</f>
        <v>293500</v>
      </c>
      <c r="C34" s="36" t="s">
        <v>9</v>
      </c>
      <c r="E34" s="5"/>
      <c r="H34" s="6"/>
    </row>
    <row r="35" spans="1:8" x14ac:dyDescent="0.25">
      <c r="A35" s="20" t="s">
        <v>23</v>
      </c>
      <c r="B35" s="29">
        <f>B34/B9</f>
        <v>3.6687500000000002</v>
      </c>
      <c r="C35" s="36" t="s">
        <v>6</v>
      </c>
      <c r="E35" s="5"/>
      <c r="H35" s="10"/>
    </row>
    <row r="36" spans="1:8" x14ac:dyDescent="0.25">
      <c r="E36" s="5"/>
    </row>
    <row r="38" spans="1:8" x14ac:dyDescent="0.25">
      <c r="E38" s="8"/>
      <c r="H38" s="9"/>
    </row>
    <row r="39" spans="1:8" x14ac:dyDescent="0.25">
      <c r="H39" s="10"/>
    </row>
    <row r="40" spans="1:8" ht="43.5" customHeight="1" x14ac:dyDescent="0.25">
      <c r="A40" s="19" t="s">
        <v>25</v>
      </c>
      <c r="H40" s="10"/>
    </row>
    <row r="43" spans="1:8" x14ac:dyDescent="0.25">
      <c r="A43" s="20" t="s">
        <v>26</v>
      </c>
      <c r="B43" s="37">
        <v>300000</v>
      </c>
    </row>
    <row r="44" spans="1:8" x14ac:dyDescent="0.25">
      <c r="A44" s="24" t="s">
        <v>28</v>
      </c>
      <c r="B44" s="38">
        <v>5</v>
      </c>
    </row>
    <row r="45" spans="1:8" x14ac:dyDescent="0.25">
      <c r="A45" s="24"/>
      <c r="B45" s="25"/>
    </row>
    <row r="46" spans="1:8" x14ac:dyDescent="0.25">
      <c r="A46" s="20" t="s">
        <v>27</v>
      </c>
      <c r="B46" s="33">
        <f>B43*B44/100</f>
        <v>15000</v>
      </c>
      <c r="C46" t="s">
        <v>32</v>
      </c>
    </row>
    <row r="47" spans="1:8" x14ac:dyDescent="0.25">
      <c r="A47" s="20" t="s">
        <v>29</v>
      </c>
      <c r="B47" s="34">
        <f>B46/B5</f>
        <v>0.1875</v>
      </c>
      <c r="C47" t="s">
        <v>33</v>
      </c>
    </row>
    <row r="48" spans="1:8" x14ac:dyDescent="0.25">
      <c r="A48" s="20" t="s">
        <v>30</v>
      </c>
      <c r="B48" s="34">
        <f>B47/12</f>
        <v>1.5625E-2</v>
      </c>
      <c r="C48" t="s">
        <v>34</v>
      </c>
    </row>
    <row r="49" spans="3:4" x14ac:dyDescent="0.25">
      <c r="D49" s="26"/>
    </row>
    <row r="50" spans="3:4" x14ac:dyDescent="0.25">
      <c r="C50" s="27"/>
    </row>
    <row r="68" spans="4:4" x14ac:dyDescent="0.25">
      <c r="D68" s="15"/>
    </row>
  </sheetData>
  <sheetProtection selectLockedCells="1" selectUnlockedCells="1"/>
  <mergeCells count="3">
    <mergeCell ref="I11:J11"/>
    <mergeCell ref="A1:C2"/>
    <mergeCell ref="A3:C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64A69C-D23D-41DD-8BE5-3BD9CAF6D0BD}">
          <x14:formula1>
            <xm:f>'Bin Size '!$A$2:$A$7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6F3C8-250A-460D-95ED-A8506B799A32}">
  <dimension ref="A1:A7"/>
  <sheetViews>
    <sheetView workbookViewId="0">
      <selection activeCell="A20" sqref="A20"/>
    </sheetView>
  </sheetViews>
  <sheetFormatPr defaultRowHeight="15" x14ac:dyDescent="0.25"/>
  <sheetData>
    <row r="1" spans="1:1" x14ac:dyDescent="0.25">
      <c r="A1" t="s">
        <v>13</v>
      </c>
    </row>
    <row r="2" spans="1:1" x14ac:dyDescent="0.25">
      <c r="A2" s="16">
        <v>40000</v>
      </c>
    </row>
    <row r="3" spans="1:1" x14ac:dyDescent="0.25">
      <c r="A3" s="16">
        <v>80000</v>
      </c>
    </row>
    <row r="4" spans="1:1" x14ac:dyDescent="0.25">
      <c r="A4" s="16">
        <v>120000</v>
      </c>
    </row>
    <row r="5" spans="1:1" x14ac:dyDescent="0.25">
      <c r="A5" s="16">
        <v>160000</v>
      </c>
    </row>
    <row r="6" spans="1:1" x14ac:dyDescent="0.25">
      <c r="A6" s="16">
        <v>200000</v>
      </c>
    </row>
    <row r="7" spans="1:1" x14ac:dyDescent="0.25">
      <c r="A7" s="16">
        <v>240000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Bin Size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Steve</dc:creator>
  <cp:lastModifiedBy>Brasher, Karen</cp:lastModifiedBy>
  <dcterms:created xsi:type="dcterms:W3CDTF">2025-03-28T15:06:59Z</dcterms:created>
  <dcterms:modified xsi:type="dcterms:W3CDTF">2025-04-23T18:43:47Z</dcterms:modified>
</cp:coreProperties>
</file>