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tup19-20\Documents\2023 Budget Spreadsheets\"/>
    </mc:Choice>
  </mc:AlternateContent>
  <xr:revisionPtr revIDLastSave="0" documentId="8_{534664F9-D461-4E6E-9451-6854EC16A1A1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Table of Contents" sheetId="11" r:id="rId1"/>
    <sheet name="cotton1" sheetId="1" r:id="rId2"/>
    <sheet name="cotton2" sheetId="2" r:id="rId3"/>
    <sheet name="cotton3" sheetId="3" r:id="rId4"/>
    <sheet name="cotton4" sheetId="4" r:id="rId5"/>
    <sheet name="cotton5" sheetId="5" r:id="rId6"/>
    <sheet name="cotton6" sheetId="6" r:id="rId7"/>
    <sheet name="cotton7" sheetId="7" r:id="rId8"/>
    <sheet name="cotton8" sheetId="8" r:id="rId9"/>
    <sheet name="cotton9" sheetId="9" r:id="rId10"/>
    <sheet name="cotton10" sheetId="10" r:id="rId11"/>
    <sheet name="cotton11" sheetId="12" r:id="rId12"/>
    <sheet name="cotton12" sheetId="13" r:id="rId13"/>
    <sheet name="cotton13" sheetId="14" r:id="rId14"/>
    <sheet name="cotton14" sheetId="15" r:id="rId15"/>
    <sheet name="cotton15" sheetId="16" r:id="rId16"/>
    <sheet name="cotton16" sheetId="17" r:id="rId17"/>
    <sheet name="cotton17" sheetId="18" r:id="rId18"/>
    <sheet name="cotton18" sheetId="19" r:id="rId19"/>
    <sheet name="cotton19" sheetId="20" r:id="rId20"/>
    <sheet name="cotton20" sheetId="21" r:id="rId21"/>
  </sheets>
  <calcPr calcId="191029"/>
</workbook>
</file>

<file path=xl/calcChain.xml><?xml version="1.0" encoding="utf-8"?>
<calcChain xmlns="http://schemas.openxmlformats.org/spreadsheetml/2006/main">
  <c r="E77" i="21" l="1"/>
  <c r="E76" i="21"/>
  <c r="E75" i="21"/>
  <c r="G75" i="21" s="1"/>
  <c r="H75" i="21" s="1"/>
  <c r="G74" i="21"/>
  <c r="E74" i="21"/>
  <c r="E78" i="21" s="1"/>
  <c r="E69" i="21"/>
  <c r="G69" i="21" s="1"/>
  <c r="H69" i="21" s="1"/>
  <c r="G68" i="21"/>
  <c r="H68" i="21" s="1"/>
  <c r="E68" i="21"/>
  <c r="E67" i="21"/>
  <c r="E66" i="21"/>
  <c r="E65" i="21"/>
  <c r="G65" i="21" s="1"/>
  <c r="H65" i="21" s="1"/>
  <c r="G63" i="21"/>
  <c r="H63" i="21" s="1"/>
  <c r="E63" i="21"/>
  <c r="E62" i="21"/>
  <c r="E61" i="21"/>
  <c r="E59" i="21"/>
  <c r="G59" i="21" s="1"/>
  <c r="H59" i="21" s="1"/>
  <c r="G58" i="21"/>
  <c r="H58" i="21" s="1"/>
  <c r="E58" i="21"/>
  <c r="E57" i="21"/>
  <c r="E55" i="21"/>
  <c r="E53" i="21"/>
  <c r="G53" i="21" s="1"/>
  <c r="H53" i="21" s="1"/>
  <c r="G52" i="21"/>
  <c r="H52" i="21" s="1"/>
  <c r="E52" i="21"/>
  <c r="E50" i="21"/>
  <c r="E48" i="21"/>
  <c r="E46" i="21"/>
  <c r="G46" i="21" s="1"/>
  <c r="H46" i="21" s="1"/>
  <c r="G44" i="21"/>
  <c r="H44" i="21" s="1"/>
  <c r="E44" i="21"/>
  <c r="E42" i="21"/>
  <c r="E40" i="21"/>
  <c r="E38" i="21"/>
  <c r="G38" i="21" s="1"/>
  <c r="H38" i="21" s="1"/>
  <c r="G36" i="21"/>
  <c r="H36" i="21" s="1"/>
  <c r="E36" i="21"/>
  <c r="E34" i="21"/>
  <c r="E33" i="21"/>
  <c r="E32" i="21"/>
  <c r="G32" i="21" s="1"/>
  <c r="H32" i="21" s="1"/>
  <c r="G31" i="21"/>
  <c r="H31" i="21" s="1"/>
  <c r="E31" i="21"/>
  <c r="E29" i="21"/>
  <c r="E28" i="21"/>
  <c r="E27" i="21"/>
  <c r="G27" i="21" s="1"/>
  <c r="H27" i="21" s="1"/>
  <c r="G26" i="21"/>
  <c r="H26" i="21" s="1"/>
  <c r="E26" i="21"/>
  <c r="E25" i="21"/>
  <c r="E24" i="21"/>
  <c r="E22" i="21"/>
  <c r="G22" i="21" s="1"/>
  <c r="H22" i="21" s="1"/>
  <c r="G20" i="21"/>
  <c r="H20" i="21" s="1"/>
  <c r="E20" i="21"/>
  <c r="E19" i="21"/>
  <c r="E17" i="21"/>
  <c r="E15" i="21"/>
  <c r="G15" i="21" s="1"/>
  <c r="H15" i="21" s="1"/>
  <c r="G14" i="21"/>
  <c r="H14" i="21" s="1"/>
  <c r="E14" i="21"/>
  <c r="E13" i="21"/>
  <c r="E9" i="21"/>
  <c r="E8" i="21"/>
  <c r="G8" i="21" s="1"/>
  <c r="H8" i="21" s="1"/>
  <c r="G7" i="21"/>
  <c r="E7" i="21"/>
  <c r="E72" i="20"/>
  <c r="E71" i="20"/>
  <c r="E70" i="20"/>
  <c r="E73" i="20" s="1"/>
  <c r="E65" i="20"/>
  <c r="E64" i="20"/>
  <c r="G64" i="20" s="1"/>
  <c r="H64" i="20" s="1"/>
  <c r="G63" i="20"/>
  <c r="H63" i="20" s="1"/>
  <c r="E63" i="20"/>
  <c r="E62" i="20"/>
  <c r="G62" i="20" s="1"/>
  <c r="E60" i="20"/>
  <c r="E59" i="20"/>
  <c r="G59" i="20" s="1"/>
  <c r="H59" i="20" s="1"/>
  <c r="G57" i="20"/>
  <c r="H57" i="20" s="1"/>
  <c r="E57" i="20"/>
  <c r="E56" i="20"/>
  <c r="G56" i="20" s="1"/>
  <c r="E55" i="20"/>
  <c r="E53" i="20"/>
  <c r="G53" i="20" s="1"/>
  <c r="H53" i="20" s="1"/>
  <c r="G52" i="20"/>
  <c r="H52" i="20" s="1"/>
  <c r="E52" i="20"/>
  <c r="E50" i="20"/>
  <c r="E48" i="20"/>
  <c r="E46" i="20"/>
  <c r="G46" i="20" s="1"/>
  <c r="H46" i="20" s="1"/>
  <c r="G44" i="20"/>
  <c r="H44" i="20" s="1"/>
  <c r="E44" i="20"/>
  <c r="E42" i="20"/>
  <c r="E40" i="20"/>
  <c r="E38" i="20"/>
  <c r="G38" i="20" s="1"/>
  <c r="H38" i="20" s="1"/>
  <c r="G36" i="20"/>
  <c r="H36" i="20" s="1"/>
  <c r="E36" i="20"/>
  <c r="E34" i="20"/>
  <c r="G34" i="20" s="1"/>
  <c r="E33" i="20"/>
  <c r="E32" i="20"/>
  <c r="G32" i="20" s="1"/>
  <c r="H32" i="20" s="1"/>
  <c r="G31" i="20"/>
  <c r="H31" i="20" s="1"/>
  <c r="E31" i="20"/>
  <c r="E29" i="20"/>
  <c r="E28" i="20"/>
  <c r="E27" i="20"/>
  <c r="G27" i="20" s="1"/>
  <c r="H27" i="20" s="1"/>
  <c r="G26" i="20"/>
  <c r="H26" i="20" s="1"/>
  <c r="E26" i="20"/>
  <c r="E25" i="20"/>
  <c r="E24" i="20"/>
  <c r="E22" i="20"/>
  <c r="G22" i="20" s="1"/>
  <c r="H22" i="20" s="1"/>
  <c r="G20" i="20"/>
  <c r="H20" i="20" s="1"/>
  <c r="E20" i="20"/>
  <c r="E19" i="20"/>
  <c r="E17" i="20"/>
  <c r="E15" i="20"/>
  <c r="G15" i="20" s="1"/>
  <c r="H15" i="20" s="1"/>
  <c r="G14" i="20"/>
  <c r="H14" i="20" s="1"/>
  <c r="E14" i="20"/>
  <c r="E13" i="20"/>
  <c r="G13" i="20" s="1"/>
  <c r="E9" i="20"/>
  <c r="E8" i="20"/>
  <c r="G8" i="20" s="1"/>
  <c r="H8" i="20" s="1"/>
  <c r="G7" i="20"/>
  <c r="H7" i="20" s="1"/>
  <c r="E7" i="20"/>
  <c r="E72" i="19"/>
  <c r="E71" i="19"/>
  <c r="E70" i="19"/>
  <c r="E73" i="19" s="1"/>
  <c r="E65" i="19"/>
  <c r="E64" i="19"/>
  <c r="G64" i="19" s="1"/>
  <c r="H64" i="19" s="1"/>
  <c r="G63" i="19"/>
  <c r="H63" i="19" s="1"/>
  <c r="E63" i="19"/>
  <c r="E62" i="19"/>
  <c r="G62" i="19" s="1"/>
  <c r="E60" i="19"/>
  <c r="E59" i="19"/>
  <c r="G59" i="19" s="1"/>
  <c r="H59" i="19" s="1"/>
  <c r="G57" i="19"/>
  <c r="H57" i="19" s="1"/>
  <c r="E57" i="19"/>
  <c r="E56" i="19"/>
  <c r="G56" i="19" s="1"/>
  <c r="E55" i="19"/>
  <c r="E53" i="19"/>
  <c r="G53" i="19" s="1"/>
  <c r="H53" i="19" s="1"/>
  <c r="G52" i="19"/>
  <c r="H52" i="19" s="1"/>
  <c r="E52" i="19"/>
  <c r="E50" i="19"/>
  <c r="E48" i="19"/>
  <c r="E46" i="19"/>
  <c r="G46" i="19" s="1"/>
  <c r="H46" i="19" s="1"/>
  <c r="G44" i="19"/>
  <c r="H44" i="19" s="1"/>
  <c r="E44" i="19"/>
  <c r="E42" i="19"/>
  <c r="G42" i="19" s="1"/>
  <c r="E40" i="19"/>
  <c r="E38" i="19"/>
  <c r="G38" i="19" s="1"/>
  <c r="H38" i="19" s="1"/>
  <c r="G36" i="19"/>
  <c r="H36" i="19" s="1"/>
  <c r="E36" i="19"/>
  <c r="E34" i="19"/>
  <c r="E33" i="19"/>
  <c r="E32" i="19"/>
  <c r="G32" i="19" s="1"/>
  <c r="H32" i="19" s="1"/>
  <c r="G31" i="19"/>
  <c r="H31" i="19" s="1"/>
  <c r="E31" i="19"/>
  <c r="E29" i="19"/>
  <c r="G29" i="19" s="1"/>
  <c r="E28" i="19"/>
  <c r="E27" i="19"/>
  <c r="G27" i="19" s="1"/>
  <c r="H27" i="19" s="1"/>
  <c r="G26" i="19"/>
  <c r="H26" i="19" s="1"/>
  <c r="E26" i="19"/>
  <c r="E25" i="19"/>
  <c r="E24" i="19"/>
  <c r="E22" i="19"/>
  <c r="G22" i="19" s="1"/>
  <c r="H22" i="19" s="1"/>
  <c r="G20" i="19"/>
  <c r="H20" i="19" s="1"/>
  <c r="E20" i="19"/>
  <c r="E19" i="19"/>
  <c r="G19" i="19" s="1"/>
  <c r="E17" i="19"/>
  <c r="E15" i="19"/>
  <c r="G15" i="19" s="1"/>
  <c r="H15" i="19" s="1"/>
  <c r="G14" i="19"/>
  <c r="H14" i="19" s="1"/>
  <c r="E14" i="19"/>
  <c r="E13" i="19"/>
  <c r="E66" i="19" s="1"/>
  <c r="E9" i="19"/>
  <c r="E8" i="19"/>
  <c r="G8" i="19" s="1"/>
  <c r="H8" i="19" s="1"/>
  <c r="G7" i="19"/>
  <c r="H7" i="19" s="1"/>
  <c r="E7" i="19"/>
  <c r="E72" i="18"/>
  <c r="E73" i="18" s="1"/>
  <c r="H71" i="18"/>
  <c r="G71" i="18"/>
  <c r="E71" i="18"/>
  <c r="H70" i="18"/>
  <c r="G70" i="18"/>
  <c r="E70" i="18"/>
  <c r="H65" i="18"/>
  <c r="G65" i="18"/>
  <c r="E65" i="18"/>
  <c r="H64" i="18"/>
  <c r="G64" i="18"/>
  <c r="E64" i="18"/>
  <c r="G63" i="18"/>
  <c r="E63" i="18"/>
  <c r="H63" i="18" s="1"/>
  <c r="E62" i="18"/>
  <c r="H60" i="18"/>
  <c r="G60" i="18"/>
  <c r="E60" i="18"/>
  <c r="H59" i="18"/>
  <c r="G59" i="18"/>
  <c r="E59" i="18"/>
  <c r="G57" i="18"/>
  <c r="E57" i="18"/>
  <c r="H57" i="18" s="1"/>
  <c r="E56" i="18"/>
  <c r="H55" i="18"/>
  <c r="G55" i="18"/>
  <c r="E55" i="18"/>
  <c r="H53" i="18"/>
  <c r="G53" i="18"/>
  <c r="E53" i="18"/>
  <c r="G52" i="18"/>
  <c r="E52" i="18"/>
  <c r="H52" i="18" s="1"/>
  <c r="E50" i="18"/>
  <c r="H48" i="18"/>
  <c r="G48" i="18"/>
  <c r="E48" i="18"/>
  <c r="H46" i="18"/>
  <c r="G46" i="18"/>
  <c r="E46" i="18"/>
  <c r="G44" i="18"/>
  <c r="E44" i="18"/>
  <c r="H44" i="18" s="1"/>
  <c r="E42" i="18"/>
  <c r="H40" i="18"/>
  <c r="G40" i="18"/>
  <c r="E40" i="18"/>
  <c r="H38" i="18"/>
  <c r="G38" i="18"/>
  <c r="E38" i="18"/>
  <c r="G36" i="18"/>
  <c r="E36" i="18"/>
  <c r="H36" i="18" s="1"/>
  <c r="E34" i="18"/>
  <c r="H33" i="18"/>
  <c r="G33" i="18"/>
  <c r="E33" i="18"/>
  <c r="H32" i="18"/>
  <c r="G32" i="18"/>
  <c r="E32" i="18"/>
  <c r="G31" i="18"/>
  <c r="E31" i="18"/>
  <c r="H31" i="18" s="1"/>
  <c r="E29" i="18"/>
  <c r="H28" i="18"/>
  <c r="G28" i="18"/>
  <c r="E28" i="18"/>
  <c r="H27" i="18"/>
  <c r="G27" i="18"/>
  <c r="E27" i="18"/>
  <c r="G26" i="18"/>
  <c r="E26" i="18"/>
  <c r="H26" i="18" s="1"/>
  <c r="E25" i="18"/>
  <c r="H24" i="18"/>
  <c r="G24" i="18"/>
  <c r="E24" i="18"/>
  <c r="H22" i="18"/>
  <c r="G22" i="18"/>
  <c r="E22" i="18"/>
  <c r="G20" i="18"/>
  <c r="E20" i="18"/>
  <c r="H20" i="18" s="1"/>
  <c r="E19" i="18"/>
  <c r="H17" i="18"/>
  <c r="G17" i="18"/>
  <c r="E17" i="18"/>
  <c r="H15" i="18"/>
  <c r="G15" i="18"/>
  <c r="E15" i="18"/>
  <c r="G14" i="18"/>
  <c r="E14" i="18"/>
  <c r="H14" i="18" s="1"/>
  <c r="E13" i="18"/>
  <c r="H8" i="18"/>
  <c r="G8" i="18"/>
  <c r="E8" i="18"/>
  <c r="G7" i="18"/>
  <c r="G9" i="18" s="1"/>
  <c r="E7" i="18"/>
  <c r="E9" i="18" s="1"/>
  <c r="E72" i="17"/>
  <c r="E71" i="17"/>
  <c r="G71" i="17" s="1"/>
  <c r="H71" i="17" s="1"/>
  <c r="E70" i="17"/>
  <c r="E73" i="17" s="1"/>
  <c r="G65" i="17"/>
  <c r="H65" i="17" s="1"/>
  <c r="E65" i="17"/>
  <c r="E64" i="17"/>
  <c r="G64" i="17" s="1"/>
  <c r="G63" i="17"/>
  <c r="E63" i="17"/>
  <c r="H63" i="17" s="1"/>
  <c r="E62" i="17"/>
  <c r="G62" i="17" s="1"/>
  <c r="H62" i="17" s="1"/>
  <c r="G60" i="17"/>
  <c r="H60" i="17" s="1"/>
  <c r="E60" i="17"/>
  <c r="E59" i="17"/>
  <c r="G59" i="17" s="1"/>
  <c r="G57" i="17"/>
  <c r="E57" i="17"/>
  <c r="H57" i="17" s="1"/>
  <c r="E56" i="17"/>
  <c r="G56" i="17" s="1"/>
  <c r="H56" i="17" s="1"/>
  <c r="G55" i="17"/>
  <c r="H55" i="17" s="1"/>
  <c r="E55" i="17"/>
  <c r="E53" i="17"/>
  <c r="G53" i="17" s="1"/>
  <c r="G52" i="17"/>
  <c r="E52" i="17"/>
  <c r="H52" i="17" s="1"/>
  <c r="E50" i="17"/>
  <c r="G50" i="17" s="1"/>
  <c r="H50" i="17" s="1"/>
  <c r="G48" i="17"/>
  <c r="H48" i="17" s="1"/>
  <c r="E48" i="17"/>
  <c r="E46" i="17"/>
  <c r="G46" i="17" s="1"/>
  <c r="G44" i="17"/>
  <c r="E44" i="17"/>
  <c r="H44" i="17" s="1"/>
  <c r="E42" i="17"/>
  <c r="G42" i="17" s="1"/>
  <c r="H42" i="17" s="1"/>
  <c r="G40" i="17"/>
  <c r="H40" i="17" s="1"/>
  <c r="E40" i="17"/>
  <c r="E38" i="17"/>
  <c r="G38" i="17" s="1"/>
  <c r="G36" i="17"/>
  <c r="E36" i="17"/>
  <c r="H36" i="17" s="1"/>
  <c r="E34" i="17"/>
  <c r="G34" i="17" s="1"/>
  <c r="H34" i="17" s="1"/>
  <c r="G33" i="17"/>
  <c r="H33" i="17" s="1"/>
  <c r="E33" i="17"/>
  <c r="E32" i="17"/>
  <c r="G32" i="17" s="1"/>
  <c r="G31" i="17"/>
  <c r="E31" i="17"/>
  <c r="H31" i="17" s="1"/>
  <c r="E29" i="17"/>
  <c r="G29" i="17" s="1"/>
  <c r="H29" i="17" s="1"/>
  <c r="G28" i="17"/>
  <c r="H28" i="17" s="1"/>
  <c r="E28" i="17"/>
  <c r="E27" i="17"/>
  <c r="G27" i="17" s="1"/>
  <c r="G26" i="17"/>
  <c r="E26" i="17"/>
  <c r="H26" i="17" s="1"/>
  <c r="E25" i="17"/>
  <c r="G25" i="17" s="1"/>
  <c r="H25" i="17" s="1"/>
  <c r="G24" i="17"/>
  <c r="H24" i="17" s="1"/>
  <c r="E24" i="17"/>
  <c r="E22" i="17"/>
  <c r="G22" i="17" s="1"/>
  <c r="G20" i="17"/>
  <c r="E20" i="17"/>
  <c r="H20" i="17" s="1"/>
  <c r="E19" i="17"/>
  <c r="G19" i="17" s="1"/>
  <c r="H19" i="17" s="1"/>
  <c r="G17" i="17"/>
  <c r="H17" i="17" s="1"/>
  <c r="E17" i="17"/>
  <c r="E15" i="17"/>
  <c r="G15" i="17" s="1"/>
  <c r="G14" i="17"/>
  <c r="E14" i="17"/>
  <c r="H14" i="17" s="1"/>
  <c r="E13" i="17"/>
  <c r="G13" i="17" s="1"/>
  <c r="E8" i="17"/>
  <c r="G8" i="17" s="1"/>
  <c r="G9" i="17" s="1"/>
  <c r="G7" i="17"/>
  <c r="E7" i="17"/>
  <c r="E9" i="17" s="1"/>
  <c r="E82" i="16"/>
  <c r="E81" i="16"/>
  <c r="E80" i="16"/>
  <c r="G80" i="16" s="1"/>
  <c r="H80" i="16" s="1"/>
  <c r="G79" i="16"/>
  <c r="E79" i="16"/>
  <c r="E74" i="16"/>
  <c r="G74" i="16" s="1"/>
  <c r="H74" i="16" s="1"/>
  <c r="G73" i="16"/>
  <c r="H73" i="16" s="1"/>
  <c r="E73" i="16"/>
  <c r="E72" i="16"/>
  <c r="E71" i="16"/>
  <c r="E69" i="16"/>
  <c r="G69" i="16" s="1"/>
  <c r="H69" i="16" s="1"/>
  <c r="G68" i="16"/>
  <c r="H68" i="16" s="1"/>
  <c r="E68" i="16"/>
  <c r="E66" i="16"/>
  <c r="E65" i="16"/>
  <c r="E64" i="16"/>
  <c r="G64" i="16" s="1"/>
  <c r="H64" i="16" s="1"/>
  <c r="G62" i="16"/>
  <c r="H62" i="16" s="1"/>
  <c r="E62" i="16"/>
  <c r="E61" i="16"/>
  <c r="E59" i="16"/>
  <c r="E57" i="16"/>
  <c r="G57" i="16" s="1"/>
  <c r="H57" i="16" s="1"/>
  <c r="G55" i="16"/>
  <c r="H55" i="16" s="1"/>
  <c r="E55" i="16"/>
  <c r="E53" i="16"/>
  <c r="G53" i="16" s="1"/>
  <c r="E51" i="16"/>
  <c r="E49" i="16"/>
  <c r="G49" i="16" s="1"/>
  <c r="H49" i="16" s="1"/>
  <c r="G47" i="16"/>
  <c r="H47" i="16" s="1"/>
  <c r="E47" i="16"/>
  <c r="E45" i="16"/>
  <c r="E43" i="16"/>
  <c r="E42" i="16"/>
  <c r="G42" i="16" s="1"/>
  <c r="H42" i="16" s="1"/>
  <c r="G41" i="16"/>
  <c r="H41" i="16" s="1"/>
  <c r="E41" i="16"/>
  <c r="E40" i="16"/>
  <c r="G40" i="16" s="1"/>
  <c r="E39" i="16"/>
  <c r="E38" i="16"/>
  <c r="G38" i="16" s="1"/>
  <c r="H38" i="16" s="1"/>
  <c r="G37" i="16"/>
  <c r="H37" i="16" s="1"/>
  <c r="E37" i="16"/>
  <c r="E36" i="16"/>
  <c r="G36" i="16" s="1"/>
  <c r="E35" i="16"/>
  <c r="E33" i="16"/>
  <c r="G33" i="16" s="1"/>
  <c r="H33" i="16" s="1"/>
  <c r="G32" i="16"/>
  <c r="H32" i="16" s="1"/>
  <c r="E32" i="16"/>
  <c r="E31" i="16"/>
  <c r="E30" i="16"/>
  <c r="E29" i="16"/>
  <c r="G29" i="16" s="1"/>
  <c r="H29" i="16" s="1"/>
  <c r="G28" i="16"/>
  <c r="H28" i="16" s="1"/>
  <c r="E28" i="16"/>
  <c r="E27" i="16"/>
  <c r="G27" i="16" s="1"/>
  <c r="E25" i="16"/>
  <c r="E23" i="16"/>
  <c r="G23" i="16" s="1"/>
  <c r="H23" i="16" s="1"/>
  <c r="G22" i="16"/>
  <c r="H22" i="16" s="1"/>
  <c r="E22" i="16"/>
  <c r="E20" i="16"/>
  <c r="E18" i="16"/>
  <c r="E17" i="16"/>
  <c r="G17" i="16" s="1"/>
  <c r="H17" i="16" s="1"/>
  <c r="G16" i="16"/>
  <c r="H16" i="16" s="1"/>
  <c r="E16" i="16"/>
  <c r="E14" i="16"/>
  <c r="G14" i="16" s="1"/>
  <c r="E13" i="16"/>
  <c r="G8" i="16"/>
  <c r="H8" i="16" s="1"/>
  <c r="E8" i="16"/>
  <c r="E7" i="16"/>
  <c r="E9" i="16" s="1"/>
  <c r="E81" i="15"/>
  <c r="G81" i="15" s="1"/>
  <c r="E80" i="15"/>
  <c r="E79" i="15"/>
  <c r="E82" i="15" s="1"/>
  <c r="E74" i="15"/>
  <c r="E73" i="15"/>
  <c r="G73" i="15" s="1"/>
  <c r="H73" i="15" s="1"/>
  <c r="G72" i="15"/>
  <c r="H72" i="15" s="1"/>
  <c r="E72" i="15"/>
  <c r="E71" i="15"/>
  <c r="G71" i="15" s="1"/>
  <c r="E69" i="15"/>
  <c r="E68" i="15"/>
  <c r="G68" i="15" s="1"/>
  <c r="H68" i="15" s="1"/>
  <c r="G66" i="15"/>
  <c r="H66" i="15" s="1"/>
  <c r="E66" i="15"/>
  <c r="E65" i="15"/>
  <c r="G65" i="15" s="1"/>
  <c r="E64" i="15"/>
  <c r="E62" i="15"/>
  <c r="G62" i="15" s="1"/>
  <c r="H62" i="15" s="1"/>
  <c r="G61" i="15"/>
  <c r="H61" i="15" s="1"/>
  <c r="E61" i="15"/>
  <c r="E59" i="15"/>
  <c r="G59" i="15" s="1"/>
  <c r="E57" i="15"/>
  <c r="E55" i="15"/>
  <c r="G55" i="15" s="1"/>
  <c r="H55" i="15" s="1"/>
  <c r="G53" i="15"/>
  <c r="H53" i="15" s="1"/>
  <c r="E53" i="15"/>
  <c r="E51" i="15"/>
  <c r="G51" i="15" s="1"/>
  <c r="E49" i="15"/>
  <c r="E47" i="15"/>
  <c r="G47" i="15" s="1"/>
  <c r="H47" i="15" s="1"/>
  <c r="G45" i="15"/>
  <c r="H45" i="15" s="1"/>
  <c r="E45" i="15"/>
  <c r="E43" i="15"/>
  <c r="G43" i="15" s="1"/>
  <c r="E42" i="15"/>
  <c r="E41" i="15"/>
  <c r="G41" i="15" s="1"/>
  <c r="H41" i="15" s="1"/>
  <c r="G40" i="15"/>
  <c r="H40" i="15" s="1"/>
  <c r="E40" i="15"/>
  <c r="E39" i="15"/>
  <c r="G39" i="15" s="1"/>
  <c r="E38" i="15"/>
  <c r="E37" i="15"/>
  <c r="G37" i="15" s="1"/>
  <c r="H37" i="15" s="1"/>
  <c r="G36" i="15"/>
  <c r="H36" i="15" s="1"/>
  <c r="E36" i="15"/>
  <c r="E35" i="15"/>
  <c r="G35" i="15" s="1"/>
  <c r="E33" i="15"/>
  <c r="E32" i="15"/>
  <c r="G32" i="15" s="1"/>
  <c r="H32" i="15" s="1"/>
  <c r="G31" i="15"/>
  <c r="H31" i="15" s="1"/>
  <c r="E31" i="15"/>
  <c r="E30" i="15"/>
  <c r="G30" i="15" s="1"/>
  <c r="E29" i="15"/>
  <c r="E28" i="15"/>
  <c r="G28" i="15" s="1"/>
  <c r="H28" i="15" s="1"/>
  <c r="G27" i="15"/>
  <c r="H27" i="15" s="1"/>
  <c r="E27" i="15"/>
  <c r="E25" i="15"/>
  <c r="G25" i="15" s="1"/>
  <c r="E23" i="15"/>
  <c r="E22" i="15"/>
  <c r="G22" i="15" s="1"/>
  <c r="H22" i="15" s="1"/>
  <c r="G20" i="15"/>
  <c r="H20" i="15" s="1"/>
  <c r="E20" i="15"/>
  <c r="E18" i="15"/>
  <c r="G18" i="15" s="1"/>
  <c r="E17" i="15"/>
  <c r="E16" i="15"/>
  <c r="G16" i="15" s="1"/>
  <c r="H16" i="15" s="1"/>
  <c r="G14" i="15"/>
  <c r="H14" i="15" s="1"/>
  <c r="E14" i="15"/>
  <c r="E13" i="15"/>
  <c r="G13" i="15" s="1"/>
  <c r="E9" i="15"/>
  <c r="E8" i="15"/>
  <c r="G8" i="15" s="1"/>
  <c r="H8" i="15" s="1"/>
  <c r="G7" i="15"/>
  <c r="H7" i="15" s="1"/>
  <c r="E7" i="15"/>
  <c r="E86" i="14"/>
  <c r="E85" i="14"/>
  <c r="E84" i="14"/>
  <c r="G84" i="14" s="1"/>
  <c r="H84" i="14" s="1"/>
  <c r="G83" i="14"/>
  <c r="E83" i="14"/>
  <c r="E87" i="14" s="1"/>
  <c r="E78" i="14"/>
  <c r="G78" i="14" s="1"/>
  <c r="H78" i="14" s="1"/>
  <c r="G77" i="14"/>
  <c r="H77" i="14" s="1"/>
  <c r="E77" i="14"/>
  <c r="E76" i="14"/>
  <c r="E75" i="14"/>
  <c r="E74" i="14"/>
  <c r="G74" i="14" s="1"/>
  <c r="H74" i="14" s="1"/>
  <c r="G72" i="14"/>
  <c r="H72" i="14" s="1"/>
  <c r="E72" i="14"/>
  <c r="E71" i="14"/>
  <c r="E70" i="14"/>
  <c r="E68" i="14"/>
  <c r="G68" i="14" s="1"/>
  <c r="H68" i="14" s="1"/>
  <c r="G67" i="14"/>
  <c r="H67" i="14" s="1"/>
  <c r="E67" i="14"/>
  <c r="E66" i="14"/>
  <c r="G66" i="14" s="1"/>
  <c r="E64" i="14"/>
  <c r="E62" i="14"/>
  <c r="G62" i="14" s="1"/>
  <c r="H62" i="14" s="1"/>
  <c r="G61" i="14"/>
  <c r="H61" i="14" s="1"/>
  <c r="E61" i="14"/>
  <c r="E59" i="14"/>
  <c r="G59" i="14" s="1"/>
  <c r="E57" i="14"/>
  <c r="E55" i="14"/>
  <c r="G55" i="14" s="1"/>
  <c r="H55" i="14" s="1"/>
  <c r="G53" i="14"/>
  <c r="H53" i="14" s="1"/>
  <c r="E53" i="14"/>
  <c r="E51" i="14"/>
  <c r="G51" i="14" s="1"/>
  <c r="E49" i="14"/>
  <c r="E47" i="14"/>
  <c r="G47" i="14" s="1"/>
  <c r="H47" i="14" s="1"/>
  <c r="G45" i="14"/>
  <c r="H45" i="14" s="1"/>
  <c r="E45" i="14"/>
  <c r="E43" i="14"/>
  <c r="E42" i="14"/>
  <c r="E41" i="14"/>
  <c r="G41" i="14" s="1"/>
  <c r="H41" i="14" s="1"/>
  <c r="G40" i="14"/>
  <c r="H40" i="14" s="1"/>
  <c r="E40" i="14"/>
  <c r="E39" i="14"/>
  <c r="G39" i="14" s="1"/>
  <c r="E38" i="14"/>
  <c r="E37" i="14"/>
  <c r="G37" i="14" s="1"/>
  <c r="H37" i="14" s="1"/>
  <c r="G36" i="14"/>
  <c r="H36" i="14" s="1"/>
  <c r="E36" i="14"/>
  <c r="E35" i="14"/>
  <c r="E33" i="14"/>
  <c r="E32" i="14"/>
  <c r="G32" i="14" s="1"/>
  <c r="H32" i="14" s="1"/>
  <c r="G31" i="14"/>
  <c r="H31" i="14" s="1"/>
  <c r="E31" i="14"/>
  <c r="E30" i="14"/>
  <c r="E29" i="14"/>
  <c r="E28" i="14"/>
  <c r="G28" i="14" s="1"/>
  <c r="H28" i="14" s="1"/>
  <c r="G27" i="14"/>
  <c r="H27" i="14" s="1"/>
  <c r="E27" i="14"/>
  <c r="E25" i="14"/>
  <c r="E23" i="14"/>
  <c r="E22" i="14"/>
  <c r="G22" i="14" s="1"/>
  <c r="H22" i="14" s="1"/>
  <c r="G20" i="14"/>
  <c r="H20" i="14" s="1"/>
  <c r="E20" i="14"/>
  <c r="E18" i="14"/>
  <c r="G18" i="14" s="1"/>
  <c r="E17" i="14"/>
  <c r="E16" i="14"/>
  <c r="G16" i="14" s="1"/>
  <c r="H16" i="14" s="1"/>
  <c r="G14" i="14"/>
  <c r="H14" i="14" s="1"/>
  <c r="E14" i="14"/>
  <c r="E13" i="14"/>
  <c r="E9" i="14"/>
  <c r="E8" i="14"/>
  <c r="G8" i="14" s="1"/>
  <c r="H8" i="14" s="1"/>
  <c r="G7" i="14"/>
  <c r="G9" i="14" s="1"/>
  <c r="E7" i="14"/>
  <c r="E89" i="13"/>
  <c r="G88" i="13"/>
  <c r="H88" i="13" s="1"/>
  <c r="E88" i="13"/>
  <c r="E87" i="13"/>
  <c r="G87" i="13" s="1"/>
  <c r="H87" i="13" s="1"/>
  <c r="G86" i="13"/>
  <c r="E86" i="13"/>
  <c r="E90" i="13" s="1"/>
  <c r="E81" i="13"/>
  <c r="G81" i="13" s="1"/>
  <c r="H81" i="13" s="1"/>
  <c r="G80" i="13"/>
  <c r="E80" i="13"/>
  <c r="H80" i="13" s="1"/>
  <c r="E79" i="13"/>
  <c r="G78" i="13"/>
  <c r="H78" i="13" s="1"/>
  <c r="E78" i="13"/>
  <c r="E77" i="13"/>
  <c r="G77" i="13" s="1"/>
  <c r="H77" i="13" s="1"/>
  <c r="G75" i="13"/>
  <c r="E75" i="13"/>
  <c r="H75" i="13" s="1"/>
  <c r="E74" i="13"/>
  <c r="G73" i="13"/>
  <c r="H73" i="13" s="1"/>
  <c r="E73" i="13"/>
  <c r="E71" i="13"/>
  <c r="G71" i="13" s="1"/>
  <c r="H71" i="13" s="1"/>
  <c r="G70" i="13"/>
  <c r="E70" i="13"/>
  <c r="H70" i="13" s="1"/>
  <c r="E69" i="13"/>
  <c r="G67" i="13"/>
  <c r="H67" i="13" s="1"/>
  <c r="E67" i="13"/>
  <c r="E66" i="13"/>
  <c r="G66" i="13" s="1"/>
  <c r="H66" i="13" s="1"/>
  <c r="G64" i="13"/>
  <c r="E64" i="13"/>
  <c r="H64" i="13" s="1"/>
  <c r="E63" i="13"/>
  <c r="G61" i="13"/>
  <c r="H61" i="13" s="1"/>
  <c r="E61" i="13"/>
  <c r="E59" i="13"/>
  <c r="G59" i="13" s="1"/>
  <c r="H59" i="13" s="1"/>
  <c r="G57" i="13"/>
  <c r="E57" i="13"/>
  <c r="H57" i="13" s="1"/>
  <c r="E55" i="13"/>
  <c r="G53" i="13"/>
  <c r="H53" i="13" s="1"/>
  <c r="E53" i="13"/>
  <c r="E51" i="13"/>
  <c r="G51" i="13" s="1"/>
  <c r="H51" i="13" s="1"/>
  <c r="G49" i="13"/>
  <c r="E49" i="13"/>
  <c r="H49" i="13" s="1"/>
  <c r="E47" i="13"/>
  <c r="G45" i="13"/>
  <c r="H45" i="13" s="1"/>
  <c r="E45" i="13"/>
  <c r="E43" i="13"/>
  <c r="G43" i="13" s="1"/>
  <c r="H43" i="13" s="1"/>
  <c r="G42" i="13"/>
  <c r="E42" i="13"/>
  <c r="H42" i="13" s="1"/>
  <c r="E41" i="13"/>
  <c r="G40" i="13"/>
  <c r="H40" i="13" s="1"/>
  <c r="E40" i="13"/>
  <c r="E39" i="13"/>
  <c r="G39" i="13" s="1"/>
  <c r="H39" i="13" s="1"/>
  <c r="G38" i="13"/>
  <c r="E38" i="13"/>
  <c r="H38" i="13" s="1"/>
  <c r="E37" i="13"/>
  <c r="G36" i="13"/>
  <c r="H36" i="13" s="1"/>
  <c r="E36" i="13"/>
  <c r="E35" i="13"/>
  <c r="G35" i="13" s="1"/>
  <c r="H35" i="13" s="1"/>
  <c r="G33" i="13"/>
  <c r="E33" i="13"/>
  <c r="H33" i="13" s="1"/>
  <c r="E32" i="13"/>
  <c r="G31" i="13"/>
  <c r="H31" i="13" s="1"/>
  <c r="E31" i="13"/>
  <c r="E30" i="13"/>
  <c r="G30" i="13" s="1"/>
  <c r="H30" i="13" s="1"/>
  <c r="G29" i="13"/>
  <c r="E29" i="13"/>
  <c r="H29" i="13" s="1"/>
  <c r="E28" i="13"/>
  <c r="G27" i="13"/>
  <c r="H27" i="13" s="1"/>
  <c r="E27" i="13"/>
  <c r="E25" i="13"/>
  <c r="G25" i="13" s="1"/>
  <c r="H25" i="13" s="1"/>
  <c r="G23" i="13"/>
  <c r="E23" i="13"/>
  <c r="H23" i="13" s="1"/>
  <c r="E22" i="13"/>
  <c r="G20" i="13"/>
  <c r="H20" i="13" s="1"/>
  <c r="E20" i="13"/>
  <c r="E18" i="13"/>
  <c r="G18" i="13" s="1"/>
  <c r="H18" i="13" s="1"/>
  <c r="G17" i="13"/>
  <c r="E17" i="13"/>
  <c r="H17" i="13" s="1"/>
  <c r="E16" i="13"/>
  <c r="G14" i="13"/>
  <c r="H14" i="13" s="1"/>
  <c r="E14" i="13"/>
  <c r="E13" i="13"/>
  <c r="G13" i="13" s="1"/>
  <c r="E8" i="13"/>
  <c r="E9" i="13" s="1"/>
  <c r="G7" i="13"/>
  <c r="H7" i="13" s="1"/>
  <c r="E7" i="13"/>
  <c r="E82" i="12"/>
  <c r="E81" i="12"/>
  <c r="E80" i="12"/>
  <c r="G80" i="12" s="1"/>
  <c r="H80" i="12" s="1"/>
  <c r="G79" i="12"/>
  <c r="E79" i="12"/>
  <c r="E74" i="12"/>
  <c r="G74" i="12" s="1"/>
  <c r="H74" i="12" s="1"/>
  <c r="G73" i="12"/>
  <c r="E73" i="12"/>
  <c r="H73" i="12" s="1"/>
  <c r="E72" i="12"/>
  <c r="G71" i="12"/>
  <c r="E71" i="12"/>
  <c r="H71" i="12" s="1"/>
  <c r="E69" i="12"/>
  <c r="G69" i="12" s="1"/>
  <c r="H69" i="12" s="1"/>
  <c r="G68" i="12"/>
  <c r="E68" i="12"/>
  <c r="H68" i="12" s="1"/>
  <c r="E66" i="12"/>
  <c r="G65" i="12"/>
  <c r="E65" i="12"/>
  <c r="H65" i="12" s="1"/>
  <c r="E64" i="12"/>
  <c r="G64" i="12" s="1"/>
  <c r="H64" i="12" s="1"/>
  <c r="G62" i="12"/>
  <c r="E62" i="12"/>
  <c r="H62" i="12" s="1"/>
  <c r="E61" i="12"/>
  <c r="G59" i="12"/>
  <c r="E59" i="12"/>
  <c r="H59" i="12" s="1"/>
  <c r="E57" i="12"/>
  <c r="G57" i="12" s="1"/>
  <c r="H57" i="12" s="1"/>
  <c r="G55" i="12"/>
  <c r="E55" i="12"/>
  <c r="H55" i="12" s="1"/>
  <c r="E53" i="12"/>
  <c r="G51" i="12"/>
  <c r="E51" i="12"/>
  <c r="H51" i="12" s="1"/>
  <c r="E49" i="12"/>
  <c r="G49" i="12" s="1"/>
  <c r="H49" i="12" s="1"/>
  <c r="G47" i="12"/>
  <c r="E47" i="12"/>
  <c r="H47" i="12" s="1"/>
  <c r="E45" i="12"/>
  <c r="G43" i="12"/>
  <c r="E43" i="12"/>
  <c r="H43" i="12" s="1"/>
  <c r="E42" i="12"/>
  <c r="G42" i="12" s="1"/>
  <c r="H42" i="12" s="1"/>
  <c r="G41" i="12"/>
  <c r="E41" i="12"/>
  <c r="H41" i="12" s="1"/>
  <c r="E40" i="12"/>
  <c r="G39" i="12"/>
  <c r="E39" i="12"/>
  <c r="H39" i="12" s="1"/>
  <c r="E38" i="12"/>
  <c r="G38" i="12" s="1"/>
  <c r="H38" i="12" s="1"/>
  <c r="G37" i="12"/>
  <c r="E37" i="12"/>
  <c r="H37" i="12" s="1"/>
  <c r="E36" i="12"/>
  <c r="G35" i="12"/>
  <c r="E35" i="12"/>
  <c r="H35" i="12" s="1"/>
  <c r="E33" i="12"/>
  <c r="G33" i="12" s="1"/>
  <c r="H33" i="12" s="1"/>
  <c r="G32" i="12"/>
  <c r="E32" i="12"/>
  <c r="H32" i="12" s="1"/>
  <c r="E31" i="12"/>
  <c r="E30" i="12"/>
  <c r="E29" i="12"/>
  <c r="G29" i="12" s="1"/>
  <c r="H29" i="12" s="1"/>
  <c r="G28" i="12"/>
  <c r="E28" i="12"/>
  <c r="H28" i="12" s="1"/>
  <c r="E27" i="12"/>
  <c r="E25" i="12"/>
  <c r="E23" i="12"/>
  <c r="G23" i="12" s="1"/>
  <c r="H23" i="12" s="1"/>
  <c r="G22" i="12"/>
  <c r="E22" i="12"/>
  <c r="H22" i="12" s="1"/>
  <c r="E20" i="12"/>
  <c r="E18" i="12"/>
  <c r="E17" i="12"/>
  <c r="G17" i="12" s="1"/>
  <c r="H17" i="12" s="1"/>
  <c r="G16" i="12"/>
  <c r="E16" i="12"/>
  <c r="H16" i="12" s="1"/>
  <c r="E14" i="12"/>
  <c r="E13" i="12"/>
  <c r="G8" i="12"/>
  <c r="E8" i="12"/>
  <c r="H8" i="12" s="1"/>
  <c r="E7" i="12"/>
  <c r="E9" i="12" s="1"/>
  <c r="E77" i="10"/>
  <c r="G77" i="10" s="1"/>
  <c r="E76" i="10"/>
  <c r="H75" i="10"/>
  <c r="G75" i="10"/>
  <c r="E75" i="10"/>
  <c r="G74" i="10"/>
  <c r="H74" i="10" s="1"/>
  <c r="E74" i="10"/>
  <c r="E78" i="10" s="1"/>
  <c r="H69" i="10"/>
  <c r="G69" i="10"/>
  <c r="E69" i="10"/>
  <c r="G68" i="10"/>
  <c r="H68" i="10" s="1"/>
  <c r="E68" i="10"/>
  <c r="E67" i="10"/>
  <c r="G67" i="10" s="1"/>
  <c r="E66" i="10"/>
  <c r="H65" i="10"/>
  <c r="G65" i="10"/>
  <c r="E65" i="10"/>
  <c r="G63" i="10"/>
  <c r="H63" i="10" s="1"/>
  <c r="E63" i="10"/>
  <c r="E62" i="10"/>
  <c r="E61" i="10"/>
  <c r="H59" i="10"/>
  <c r="G59" i="10"/>
  <c r="E59" i="10"/>
  <c r="G58" i="10"/>
  <c r="H58" i="10" s="1"/>
  <c r="E58" i="10"/>
  <c r="E57" i="10"/>
  <c r="G57" i="10" s="1"/>
  <c r="E55" i="10"/>
  <c r="H53" i="10"/>
  <c r="G53" i="10"/>
  <c r="E53" i="10"/>
  <c r="G52" i="10"/>
  <c r="H52" i="10" s="1"/>
  <c r="E52" i="10"/>
  <c r="E50" i="10"/>
  <c r="E48" i="10"/>
  <c r="H46" i="10"/>
  <c r="G46" i="10"/>
  <c r="E46" i="10"/>
  <c r="G44" i="10"/>
  <c r="H44" i="10" s="1"/>
  <c r="E44" i="10"/>
  <c r="E42" i="10"/>
  <c r="E40" i="10"/>
  <c r="H38" i="10"/>
  <c r="G38" i="10"/>
  <c r="E38" i="10"/>
  <c r="G36" i="10"/>
  <c r="H36" i="10" s="1"/>
  <c r="E36" i="10"/>
  <c r="E34" i="10"/>
  <c r="E33" i="10"/>
  <c r="H32" i="10"/>
  <c r="G32" i="10"/>
  <c r="E32" i="10"/>
  <c r="G31" i="10"/>
  <c r="H31" i="10" s="1"/>
  <c r="E31" i="10"/>
  <c r="E29" i="10"/>
  <c r="E28" i="10"/>
  <c r="H27" i="10"/>
  <c r="G27" i="10"/>
  <c r="E27" i="10"/>
  <c r="G26" i="10"/>
  <c r="H26" i="10" s="1"/>
  <c r="E26" i="10"/>
  <c r="E25" i="10"/>
  <c r="E24" i="10"/>
  <c r="H22" i="10"/>
  <c r="G22" i="10"/>
  <c r="E22" i="10"/>
  <c r="G20" i="10"/>
  <c r="H20" i="10" s="1"/>
  <c r="E20" i="10"/>
  <c r="E19" i="10"/>
  <c r="E17" i="10"/>
  <c r="H15" i="10"/>
  <c r="G15" i="10"/>
  <c r="E15" i="10"/>
  <c r="G14" i="10"/>
  <c r="H14" i="10" s="1"/>
  <c r="E14" i="10"/>
  <c r="E13" i="10"/>
  <c r="E70" i="10" s="1"/>
  <c r="E9" i="10"/>
  <c r="H8" i="10"/>
  <c r="G8" i="10"/>
  <c r="E8" i="10"/>
  <c r="G7" i="10"/>
  <c r="H7" i="10" s="1"/>
  <c r="E7" i="10"/>
  <c r="E72" i="9"/>
  <c r="E71" i="9"/>
  <c r="E70" i="9"/>
  <c r="E73" i="9" s="1"/>
  <c r="E65" i="9"/>
  <c r="E64" i="9"/>
  <c r="G64" i="9" s="1"/>
  <c r="H64" i="9" s="1"/>
  <c r="G63" i="9"/>
  <c r="H63" i="9" s="1"/>
  <c r="E63" i="9"/>
  <c r="E62" i="9"/>
  <c r="G62" i="9" s="1"/>
  <c r="E60" i="9"/>
  <c r="E59" i="9"/>
  <c r="G59" i="9" s="1"/>
  <c r="H59" i="9" s="1"/>
  <c r="G57" i="9"/>
  <c r="H57" i="9" s="1"/>
  <c r="E57" i="9"/>
  <c r="E56" i="9"/>
  <c r="E55" i="9"/>
  <c r="E53" i="9"/>
  <c r="G53" i="9" s="1"/>
  <c r="H53" i="9" s="1"/>
  <c r="G52" i="9"/>
  <c r="H52" i="9" s="1"/>
  <c r="E52" i="9"/>
  <c r="E50" i="9"/>
  <c r="E48" i="9"/>
  <c r="E46" i="9"/>
  <c r="G46" i="9" s="1"/>
  <c r="H46" i="9" s="1"/>
  <c r="G44" i="9"/>
  <c r="H44" i="9" s="1"/>
  <c r="E44" i="9"/>
  <c r="E42" i="9"/>
  <c r="G42" i="9" s="1"/>
  <c r="E40" i="9"/>
  <c r="E38" i="9"/>
  <c r="G38" i="9" s="1"/>
  <c r="H38" i="9" s="1"/>
  <c r="G36" i="9"/>
  <c r="H36" i="9" s="1"/>
  <c r="E36" i="9"/>
  <c r="E34" i="9"/>
  <c r="E33" i="9"/>
  <c r="E32" i="9"/>
  <c r="G32" i="9" s="1"/>
  <c r="H32" i="9" s="1"/>
  <c r="G31" i="9"/>
  <c r="H31" i="9" s="1"/>
  <c r="E31" i="9"/>
  <c r="E29" i="9"/>
  <c r="G29" i="9" s="1"/>
  <c r="E28" i="9"/>
  <c r="E27" i="9"/>
  <c r="G27" i="9" s="1"/>
  <c r="H27" i="9" s="1"/>
  <c r="G26" i="9"/>
  <c r="H26" i="9" s="1"/>
  <c r="E26" i="9"/>
  <c r="E25" i="9"/>
  <c r="G25" i="9" s="1"/>
  <c r="E24" i="9"/>
  <c r="E22" i="9"/>
  <c r="G22" i="9" s="1"/>
  <c r="H22" i="9" s="1"/>
  <c r="G20" i="9"/>
  <c r="H20" i="9" s="1"/>
  <c r="E20" i="9"/>
  <c r="E19" i="9"/>
  <c r="G19" i="9" s="1"/>
  <c r="E17" i="9"/>
  <c r="E15" i="9"/>
  <c r="G15" i="9" s="1"/>
  <c r="H15" i="9" s="1"/>
  <c r="G14" i="9"/>
  <c r="H14" i="9" s="1"/>
  <c r="E14" i="9"/>
  <c r="E13" i="9"/>
  <c r="G13" i="9" s="1"/>
  <c r="E9" i="9"/>
  <c r="E8" i="9"/>
  <c r="G8" i="9" s="1"/>
  <c r="H8" i="9" s="1"/>
  <c r="G7" i="9"/>
  <c r="G9" i="9" s="1"/>
  <c r="E7" i="9"/>
  <c r="E72" i="8"/>
  <c r="E71" i="8"/>
  <c r="E70" i="8"/>
  <c r="E73" i="8" s="1"/>
  <c r="E65" i="8"/>
  <c r="E64" i="8"/>
  <c r="G64" i="8" s="1"/>
  <c r="H64" i="8" s="1"/>
  <c r="G63" i="8"/>
  <c r="H63" i="8" s="1"/>
  <c r="E63" i="8"/>
  <c r="E62" i="8"/>
  <c r="E60" i="8"/>
  <c r="E59" i="8"/>
  <c r="G59" i="8" s="1"/>
  <c r="H59" i="8" s="1"/>
  <c r="G57" i="8"/>
  <c r="H57" i="8" s="1"/>
  <c r="E57" i="8"/>
  <c r="E56" i="8"/>
  <c r="E55" i="8"/>
  <c r="E53" i="8"/>
  <c r="G53" i="8" s="1"/>
  <c r="H53" i="8" s="1"/>
  <c r="G52" i="8"/>
  <c r="H52" i="8" s="1"/>
  <c r="E52" i="8"/>
  <c r="E50" i="8"/>
  <c r="E48" i="8"/>
  <c r="E46" i="8"/>
  <c r="G46" i="8" s="1"/>
  <c r="H46" i="8" s="1"/>
  <c r="G44" i="8"/>
  <c r="H44" i="8" s="1"/>
  <c r="E44" i="8"/>
  <c r="E42" i="8"/>
  <c r="E40" i="8"/>
  <c r="E38" i="8"/>
  <c r="G38" i="8" s="1"/>
  <c r="H38" i="8" s="1"/>
  <c r="G36" i="8"/>
  <c r="H36" i="8" s="1"/>
  <c r="E36" i="8"/>
  <c r="E34" i="8"/>
  <c r="E33" i="8"/>
  <c r="E32" i="8"/>
  <c r="G32" i="8" s="1"/>
  <c r="H32" i="8" s="1"/>
  <c r="G31" i="8"/>
  <c r="H31" i="8" s="1"/>
  <c r="E31" i="8"/>
  <c r="E29" i="8"/>
  <c r="E28" i="8"/>
  <c r="E27" i="8"/>
  <c r="G27" i="8" s="1"/>
  <c r="H27" i="8" s="1"/>
  <c r="G26" i="8"/>
  <c r="H26" i="8" s="1"/>
  <c r="E26" i="8"/>
  <c r="E25" i="8"/>
  <c r="E24" i="8"/>
  <c r="E22" i="8"/>
  <c r="G22" i="8" s="1"/>
  <c r="H22" i="8" s="1"/>
  <c r="G20" i="8"/>
  <c r="H20" i="8" s="1"/>
  <c r="E20" i="8"/>
  <c r="E19" i="8"/>
  <c r="E17" i="8"/>
  <c r="E15" i="8"/>
  <c r="G15" i="8" s="1"/>
  <c r="H15" i="8" s="1"/>
  <c r="G14" i="8"/>
  <c r="H14" i="8" s="1"/>
  <c r="E14" i="8"/>
  <c r="E13" i="8"/>
  <c r="E9" i="8"/>
  <c r="E8" i="8"/>
  <c r="G8" i="8" s="1"/>
  <c r="H8" i="8" s="1"/>
  <c r="G7" i="8"/>
  <c r="E7" i="8"/>
  <c r="E72" i="7"/>
  <c r="E71" i="7"/>
  <c r="E70" i="7"/>
  <c r="E73" i="7" s="1"/>
  <c r="E65" i="7"/>
  <c r="E64" i="7"/>
  <c r="G64" i="7" s="1"/>
  <c r="H64" i="7" s="1"/>
  <c r="G63" i="7"/>
  <c r="H63" i="7" s="1"/>
  <c r="E63" i="7"/>
  <c r="E62" i="7"/>
  <c r="G62" i="7" s="1"/>
  <c r="E60" i="7"/>
  <c r="E59" i="7"/>
  <c r="G59" i="7" s="1"/>
  <c r="H59" i="7" s="1"/>
  <c r="G57" i="7"/>
  <c r="H57" i="7" s="1"/>
  <c r="E57" i="7"/>
  <c r="E56" i="7"/>
  <c r="E55" i="7"/>
  <c r="E53" i="7"/>
  <c r="G53" i="7" s="1"/>
  <c r="H53" i="7" s="1"/>
  <c r="G52" i="7"/>
  <c r="H52" i="7" s="1"/>
  <c r="E52" i="7"/>
  <c r="E50" i="7"/>
  <c r="E48" i="7"/>
  <c r="E46" i="7"/>
  <c r="G46" i="7" s="1"/>
  <c r="H46" i="7" s="1"/>
  <c r="G44" i="7"/>
  <c r="H44" i="7" s="1"/>
  <c r="E44" i="7"/>
  <c r="E42" i="7"/>
  <c r="G42" i="7" s="1"/>
  <c r="E40" i="7"/>
  <c r="E38" i="7"/>
  <c r="G38" i="7" s="1"/>
  <c r="H38" i="7" s="1"/>
  <c r="G36" i="7"/>
  <c r="H36" i="7" s="1"/>
  <c r="E36" i="7"/>
  <c r="E34" i="7"/>
  <c r="G34" i="7" s="1"/>
  <c r="E33" i="7"/>
  <c r="E32" i="7"/>
  <c r="G32" i="7" s="1"/>
  <c r="H32" i="7" s="1"/>
  <c r="G31" i="7"/>
  <c r="H31" i="7" s="1"/>
  <c r="E31" i="7"/>
  <c r="E29" i="7"/>
  <c r="E28" i="7"/>
  <c r="E27" i="7"/>
  <c r="G27" i="7" s="1"/>
  <c r="H27" i="7" s="1"/>
  <c r="G26" i="7"/>
  <c r="H26" i="7" s="1"/>
  <c r="E26" i="7"/>
  <c r="E25" i="7"/>
  <c r="E24" i="7"/>
  <c r="E22" i="7"/>
  <c r="G22" i="7" s="1"/>
  <c r="H22" i="7" s="1"/>
  <c r="G20" i="7"/>
  <c r="H20" i="7" s="1"/>
  <c r="E20" i="7"/>
  <c r="E19" i="7"/>
  <c r="E17" i="7"/>
  <c r="E15" i="7"/>
  <c r="G15" i="7" s="1"/>
  <c r="H15" i="7" s="1"/>
  <c r="G14" i="7"/>
  <c r="H14" i="7" s="1"/>
  <c r="E14" i="7"/>
  <c r="E13" i="7"/>
  <c r="E9" i="7"/>
  <c r="E8" i="7"/>
  <c r="G8" i="7" s="1"/>
  <c r="H8" i="7" s="1"/>
  <c r="G7" i="7"/>
  <c r="H7" i="7" s="1"/>
  <c r="E7" i="7"/>
  <c r="E72" i="6"/>
  <c r="G72" i="6" s="1"/>
  <c r="E71" i="6"/>
  <c r="E70" i="6"/>
  <c r="E73" i="6" s="1"/>
  <c r="E65" i="6"/>
  <c r="E64" i="6"/>
  <c r="G64" i="6" s="1"/>
  <c r="H64" i="6" s="1"/>
  <c r="G63" i="6"/>
  <c r="H63" i="6" s="1"/>
  <c r="E63" i="6"/>
  <c r="E62" i="6"/>
  <c r="E60" i="6"/>
  <c r="E59" i="6"/>
  <c r="G59" i="6" s="1"/>
  <c r="H59" i="6" s="1"/>
  <c r="G57" i="6"/>
  <c r="H57" i="6" s="1"/>
  <c r="E57" i="6"/>
  <c r="E56" i="6"/>
  <c r="E55" i="6"/>
  <c r="E53" i="6"/>
  <c r="G53" i="6" s="1"/>
  <c r="H53" i="6" s="1"/>
  <c r="G52" i="6"/>
  <c r="H52" i="6" s="1"/>
  <c r="E52" i="6"/>
  <c r="E50" i="6"/>
  <c r="E48" i="6"/>
  <c r="E46" i="6"/>
  <c r="G46" i="6" s="1"/>
  <c r="H46" i="6" s="1"/>
  <c r="G44" i="6"/>
  <c r="H44" i="6" s="1"/>
  <c r="E44" i="6"/>
  <c r="E42" i="6"/>
  <c r="G42" i="6" s="1"/>
  <c r="E40" i="6"/>
  <c r="E38" i="6"/>
  <c r="G38" i="6" s="1"/>
  <c r="H38" i="6" s="1"/>
  <c r="G36" i="6"/>
  <c r="H36" i="6" s="1"/>
  <c r="E36" i="6"/>
  <c r="E34" i="6"/>
  <c r="E33" i="6"/>
  <c r="E32" i="6"/>
  <c r="G32" i="6" s="1"/>
  <c r="H32" i="6" s="1"/>
  <c r="G31" i="6"/>
  <c r="H31" i="6" s="1"/>
  <c r="E31" i="6"/>
  <c r="E29" i="6"/>
  <c r="E28" i="6"/>
  <c r="E27" i="6"/>
  <c r="G27" i="6" s="1"/>
  <c r="H27" i="6" s="1"/>
  <c r="G26" i="6"/>
  <c r="H26" i="6" s="1"/>
  <c r="E26" i="6"/>
  <c r="E25" i="6"/>
  <c r="G25" i="6" s="1"/>
  <c r="E24" i="6"/>
  <c r="E22" i="6"/>
  <c r="G22" i="6" s="1"/>
  <c r="H22" i="6" s="1"/>
  <c r="G20" i="6"/>
  <c r="H20" i="6" s="1"/>
  <c r="E20" i="6"/>
  <c r="E19" i="6"/>
  <c r="E17" i="6"/>
  <c r="E15" i="6"/>
  <c r="G15" i="6" s="1"/>
  <c r="H15" i="6" s="1"/>
  <c r="G14" i="6"/>
  <c r="H14" i="6" s="1"/>
  <c r="E14" i="6"/>
  <c r="E13" i="6"/>
  <c r="G13" i="6" s="1"/>
  <c r="E9" i="6"/>
  <c r="E8" i="6"/>
  <c r="G8" i="6" s="1"/>
  <c r="H8" i="6" s="1"/>
  <c r="G7" i="6"/>
  <c r="G9" i="6" s="1"/>
  <c r="E7" i="6"/>
  <c r="E82" i="5"/>
  <c r="E81" i="5"/>
  <c r="G81" i="5" s="1"/>
  <c r="H81" i="5" s="1"/>
  <c r="H80" i="5"/>
  <c r="G80" i="5"/>
  <c r="E80" i="5"/>
  <c r="G79" i="5"/>
  <c r="G82" i="5" s="1"/>
  <c r="E79" i="5"/>
  <c r="H79" i="5" s="1"/>
  <c r="H74" i="5"/>
  <c r="G74" i="5"/>
  <c r="E74" i="5"/>
  <c r="G73" i="5"/>
  <c r="E73" i="5"/>
  <c r="H73" i="5" s="1"/>
  <c r="E72" i="5"/>
  <c r="E71" i="5"/>
  <c r="G71" i="5" s="1"/>
  <c r="H71" i="5" s="1"/>
  <c r="H69" i="5"/>
  <c r="G69" i="5"/>
  <c r="E69" i="5"/>
  <c r="G68" i="5"/>
  <c r="E68" i="5"/>
  <c r="H68" i="5" s="1"/>
  <c r="E66" i="5"/>
  <c r="E65" i="5"/>
  <c r="G65" i="5" s="1"/>
  <c r="H65" i="5" s="1"/>
  <c r="H64" i="5"/>
  <c r="G64" i="5"/>
  <c r="E64" i="5"/>
  <c r="G62" i="5"/>
  <c r="E62" i="5"/>
  <c r="H62" i="5" s="1"/>
  <c r="E61" i="5"/>
  <c r="E59" i="5"/>
  <c r="G59" i="5" s="1"/>
  <c r="H59" i="5" s="1"/>
  <c r="H57" i="5"/>
  <c r="G57" i="5"/>
  <c r="E57" i="5"/>
  <c r="G55" i="5"/>
  <c r="E55" i="5"/>
  <c r="H55" i="5" s="1"/>
  <c r="E53" i="5"/>
  <c r="E51" i="5"/>
  <c r="G51" i="5" s="1"/>
  <c r="H51" i="5" s="1"/>
  <c r="H49" i="5"/>
  <c r="G49" i="5"/>
  <c r="E49" i="5"/>
  <c r="G47" i="5"/>
  <c r="E47" i="5"/>
  <c r="H47" i="5" s="1"/>
  <c r="E45" i="5"/>
  <c r="E43" i="5"/>
  <c r="G43" i="5" s="1"/>
  <c r="H43" i="5" s="1"/>
  <c r="H42" i="5"/>
  <c r="G42" i="5"/>
  <c r="E42" i="5"/>
  <c r="G41" i="5"/>
  <c r="E41" i="5"/>
  <c r="H41" i="5" s="1"/>
  <c r="E40" i="5"/>
  <c r="E39" i="5"/>
  <c r="G39" i="5" s="1"/>
  <c r="H39" i="5" s="1"/>
  <c r="H38" i="5"/>
  <c r="G38" i="5"/>
  <c r="E38" i="5"/>
  <c r="G37" i="5"/>
  <c r="E37" i="5"/>
  <c r="H37" i="5" s="1"/>
  <c r="E36" i="5"/>
  <c r="E35" i="5"/>
  <c r="G35" i="5" s="1"/>
  <c r="H35" i="5" s="1"/>
  <c r="H33" i="5"/>
  <c r="G33" i="5"/>
  <c r="E33" i="5"/>
  <c r="G32" i="5"/>
  <c r="E32" i="5"/>
  <c r="H32" i="5" s="1"/>
  <c r="E31" i="5"/>
  <c r="E30" i="5"/>
  <c r="G30" i="5" s="1"/>
  <c r="H30" i="5" s="1"/>
  <c r="H29" i="5"/>
  <c r="G29" i="5"/>
  <c r="E29" i="5"/>
  <c r="G28" i="5"/>
  <c r="E28" i="5"/>
  <c r="H28" i="5" s="1"/>
  <c r="E27" i="5"/>
  <c r="E25" i="5"/>
  <c r="G25" i="5" s="1"/>
  <c r="H25" i="5" s="1"/>
  <c r="H23" i="5"/>
  <c r="G23" i="5"/>
  <c r="E23" i="5"/>
  <c r="G22" i="5"/>
  <c r="E22" i="5"/>
  <c r="H22" i="5" s="1"/>
  <c r="E20" i="5"/>
  <c r="E18" i="5"/>
  <c r="G18" i="5" s="1"/>
  <c r="H18" i="5" s="1"/>
  <c r="H17" i="5"/>
  <c r="G17" i="5"/>
  <c r="E17" i="5"/>
  <c r="G16" i="5"/>
  <c r="E16" i="5"/>
  <c r="H16" i="5" s="1"/>
  <c r="E14" i="5"/>
  <c r="E13" i="5"/>
  <c r="G13" i="5" s="1"/>
  <c r="G8" i="5"/>
  <c r="E8" i="5"/>
  <c r="H8" i="5" s="1"/>
  <c r="E7" i="5"/>
  <c r="E9" i="5" s="1"/>
  <c r="E81" i="4"/>
  <c r="G80" i="4"/>
  <c r="H80" i="4" s="1"/>
  <c r="E80" i="4"/>
  <c r="E79" i="4"/>
  <c r="E82" i="4" s="1"/>
  <c r="G74" i="4"/>
  <c r="H74" i="4" s="1"/>
  <c r="E74" i="4"/>
  <c r="E73" i="4"/>
  <c r="G73" i="4" s="1"/>
  <c r="H73" i="4" s="1"/>
  <c r="G72" i="4"/>
  <c r="E72" i="4"/>
  <c r="H72" i="4" s="1"/>
  <c r="E71" i="4"/>
  <c r="G69" i="4"/>
  <c r="H69" i="4" s="1"/>
  <c r="E69" i="4"/>
  <c r="E68" i="4"/>
  <c r="G68" i="4" s="1"/>
  <c r="H68" i="4" s="1"/>
  <c r="G66" i="4"/>
  <c r="E66" i="4"/>
  <c r="H66" i="4" s="1"/>
  <c r="E65" i="4"/>
  <c r="G64" i="4"/>
  <c r="H64" i="4" s="1"/>
  <c r="E64" i="4"/>
  <c r="E62" i="4"/>
  <c r="G62" i="4" s="1"/>
  <c r="H62" i="4" s="1"/>
  <c r="G61" i="4"/>
  <c r="E61" i="4"/>
  <c r="H61" i="4" s="1"/>
  <c r="E59" i="4"/>
  <c r="G57" i="4"/>
  <c r="H57" i="4" s="1"/>
  <c r="E57" i="4"/>
  <c r="E55" i="4"/>
  <c r="G55" i="4" s="1"/>
  <c r="H55" i="4" s="1"/>
  <c r="G53" i="4"/>
  <c r="E53" i="4"/>
  <c r="H53" i="4" s="1"/>
  <c r="E51" i="4"/>
  <c r="G49" i="4"/>
  <c r="H49" i="4" s="1"/>
  <c r="E49" i="4"/>
  <c r="E47" i="4"/>
  <c r="G47" i="4" s="1"/>
  <c r="H47" i="4" s="1"/>
  <c r="G45" i="4"/>
  <c r="E45" i="4"/>
  <c r="H45" i="4" s="1"/>
  <c r="E43" i="4"/>
  <c r="G42" i="4"/>
  <c r="H42" i="4" s="1"/>
  <c r="E42" i="4"/>
  <c r="E41" i="4"/>
  <c r="G41" i="4" s="1"/>
  <c r="H41" i="4" s="1"/>
  <c r="G40" i="4"/>
  <c r="E40" i="4"/>
  <c r="H40" i="4" s="1"/>
  <c r="E39" i="4"/>
  <c r="G38" i="4"/>
  <c r="H38" i="4" s="1"/>
  <c r="E38" i="4"/>
  <c r="E37" i="4"/>
  <c r="G37" i="4" s="1"/>
  <c r="H37" i="4" s="1"/>
  <c r="G36" i="4"/>
  <c r="E36" i="4"/>
  <c r="H36" i="4" s="1"/>
  <c r="E35" i="4"/>
  <c r="G33" i="4"/>
  <c r="H33" i="4" s="1"/>
  <c r="E33" i="4"/>
  <c r="E32" i="4"/>
  <c r="G32" i="4" s="1"/>
  <c r="H32" i="4" s="1"/>
  <c r="G31" i="4"/>
  <c r="E31" i="4"/>
  <c r="H31" i="4" s="1"/>
  <c r="E30" i="4"/>
  <c r="G29" i="4"/>
  <c r="H29" i="4" s="1"/>
  <c r="E29" i="4"/>
  <c r="E28" i="4"/>
  <c r="G28" i="4" s="1"/>
  <c r="H28" i="4" s="1"/>
  <c r="G27" i="4"/>
  <c r="E27" i="4"/>
  <c r="H27" i="4" s="1"/>
  <c r="E25" i="4"/>
  <c r="G23" i="4"/>
  <c r="H23" i="4" s="1"/>
  <c r="E23" i="4"/>
  <c r="E22" i="4"/>
  <c r="G22" i="4" s="1"/>
  <c r="H22" i="4" s="1"/>
  <c r="G20" i="4"/>
  <c r="E20" i="4"/>
  <c r="H20" i="4" s="1"/>
  <c r="E18" i="4"/>
  <c r="G17" i="4"/>
  <c r="H17" i="4" s="1"/>
  <c r="E17" i="4"/>
  <c r="E16" i="4"/>
  <c r="G16" i="4" s="1"/>
  <c r="H16" i="4" s="1"/>
  <c r="G14" i="4"/>
  <c r="E14" i="4"/>
  <c r="H14" i="4" s="1"/>
  <c r="E13" i="4"/>
  <c r="E8" i="4"/>
  <c r="G8" i="4" s="1"/>
  <c r="H8" i="4" s="1"/>
  <c r="G7" i="4"/>
  <c r="G9" i="4" s="1"/>
  <c r="E7" i="4"/>
  <c r="E9" i="4" s="1"/>
  <c r="E86" i="3"/>
  <c r="E85" i="3"/>
  <c r="H84" i="3"/>
  <c r="G84" i="3"/>
  <c r="E84" i="3"/>
  <c r="G83" i="3"/>
  <c r="H83" i="3" s="1"/>
  <c r="E83" i="3"/>
  <c r="E87" i="3" s="1"/>
  <c r="H78" i="3"/>
  <c r="G78" i="3"/>
  <c r="E78" i="3"/>
  <c r="G77" i="3"/>
  <c r="H77" i="3" s="1"/>
  <c r="E77" i="3"/>
  <c r="E76" i="3"/>
  <c r="G76" i="3" s="1"/>
  <c r="E75" i="3"/>
  <c r="H74" i="3"/>
  <c r="G74" i="3"/>
  <c r="E74" i="3"/>
  <c r="G72" i="3"/>
  <c r="H72" i="3" s="1"/>
  <c r="E72" i="3"/>
  <c r="E71" i="3"/>
  <c r="G71" i="3" s="1"/>
  <c r="E70" i="3"/>
  <c r="H68" i="3"/>
  <c r="G68" i="3"/>
  <c r="E68" i="3"/>
  <c r="G67" i="3"/>
  <c r="H67" i="3" s="1"/>
  <c r="E67" i="3"/>
  <c r="E66" i="3"/>
  <c r="E64" i="3"/>
  <c r="H62" i="3"/>
  <c r="G62" i="3"/>
  <c r="E62" i="3"/>
  <c r="G61" i="3"/>
  <c r="H61" i="3" s="1"/>
  <c r="E61" i="3"/>
  <c r="E59" i="3"/>
  <c r="G59" i="3" s="1"/>
  <c r="E57" i="3"/>
  <c r="H55" i="3"/>
  <c r="G55" i="3"/>
  <c r="E55" i="3"/>
  <c r="G53" i="3"/>
  <c r="H53" i="3" s="1"/>
  <c r="E53" i="3"/>
  <c r="E51" i="3"/>
  <c r="G51" i="3" s="1"/>
  <c r="E49" i="3"/>
  <c r="H47" i="3"/>
  <c r="G47" i="3"/>
  <c r="E47" i="3"/>
  <c r="G45" i="3"/>
  <c r="H45" i="3" s="1"/>
  <c r="E45" i="3"/>
  <c r="E43" i="3"/>
  <c r="G43" i="3" s="1"/>
  <c r="E42" i="3"/>
  <c r="H41" i="3"/>
  <c r="G41" i="3"/>
  <c r="E41" i="3"/>
  <c r="G40" i="3"/>
  <c r="H40" i="3" s="1"/>
  <c r="E40" i="3"/>
  <c r="E39" i="3"/>
  <c r="G39" i="3" s="1"/>
  <c r="E38" i="3"/>
  <c r="H37" i="3"/>
  <c r="G37" i="3"/>
  <c r="E37" i="3"/>
  <c r="G36" i="3"/>
  <c r="H36" i="3" s="1"/>
  <c r="E36" i="3"/>
  <c r="E35" i="3"/>
  <c r="E33" i="3"/>
  <c r="H32" i="3"/>
  <c r="G32" i="3"/>
  <c r="E32" i="3"/>
  <c r="G31" i="3"/>
  <c r="H31" i="3" s="1"/>
  <c r="E31" i="3"/>
  <c r="E30" i="3"/>
  <c r="G30" i="3" s="1"/>
  <c r="E29" i="3"/>
  <c r="H28" i="3"/>
  <c r="G28" i="3"/>
  <c r="E28" i="3"/>
  <c r="G27" i="3"/>
  <c r="H27" i="3" s="1"/>
  <c r="E27" i="3"/>
  <c r="E25" i="3"/>
  <c r="E23" i="3"/>
  <c r="H22" i="3"/>
  <c r="G22" i="3"/>
  <c r="E22" i="3"/>
  <c r="G20" i="3"/>
  <c r="H20" i="3" s="1"/>
  <c r="E20" i="3"/>
  <c r="E18" i="3"/>
  <c r="E17" i="3"/>
  <c r="H16" i="3"/>
  <c r="G16" i="3"/>
  <c r="E16" i="3"/>
  <c r="G14" i="3"/>
  <c r="H14" i="3" s="1"/>
  <c r="E14" i="3"/>
  <c r="E13" i="3"/>
  <c r="E79" i="3" s="1"/>
  <c r="E9" i="3"/>
  <c r="H8" i="3"/>
  <c r="G8" i="3"/>
  <c r="E8" i="3"/>
  <c r="G7" i="3"/>
  <c r="G9" i="3" s="1"/>
  <c r="E7" i="3"/>
  <c r="E90" i="2"/>
  <c r="E89" i="2"/>
  <c r="H88" i="2"/>
  <c r="G88" i="2"/>
  <c r="E88" i="2"/>
  <c r="G87" i="2"/>
  <c r="E87" i="2"/>
  <c r="E91" i="2" s="1"/>
  <c r="H82" i="2"/>
  <c r="G82" i="2"/>
  <c r="E82" i="2"/>
  <c r="G81" i="2"/>
  <c r="H81" i="2" s="1"/>
  <c r="E81" i="2"/>
  <c r="E80" i="2"/>
  <c r="G80" i="2" s="1"/>
  <c r="E79" i="2"/>
  <c r="H78" i="2"/>
  <c r="G78" i="2"/>
  <c r="E78" i="2"/>
  <c r="G76" i="2"/>
  <c r="H76" i="2" s="1"/>
  <c r="E76" i="2"/>
  <c r="E75" i="2"/>
  <c r="G75" i="2" s="1"/>
  <c r="E74" i="2"/>
  <c r="H72" i="2"/>
  <c r="G72" i="2"/>
  <c r="E72" i="2"/>
  <c r="G71" i="2"/>
  <c r="H71" i="2" s="1"/>
  <c r="E71" i="2"/>
  <c r="E70" i="2"/>
  <c r="E68" i="2"/>
  <c r="H67" i="2"/>
  <c r="G67" i="2"/>
  <c r="E67" i="2"/>
  <c r="G65" i="2"/>
  <c r="H65" i="2" s="1"/>
  <c r="E65" i="2"/>
  <c r="E64" i="2"/>
  <c r="E62" i="2"/>
  <c r="H60" i="2"/>
  <c r="G60" i="2"/>
  <c r="E60" i="2"/>
  <c r="G58" i="2"/>
  <c r="H58" i="2" s="1"/>
  <c r="E58" i="2"/>
  <c r="E56" i="2"/>
  <c r="G56" i="2" s="1"/>
  <c r="E54" i="2"/>
  <c r="H52" i="2"/>
  <c r="G52" i="2"/>
  <c r="E52" i="2"/>
  <c r="G50" i="2"/>
  <c r="H50" i="2" s="1"/>
  <c r="E50" i="2"/>
  <c r="E48" i="2"/>
  <c r="G48" i="2" s="1"/>
  <c r="E46" i="2"/>
  <c r="H44" i="2"/>
  <c r="G44" i="2"/>
  <c r="E44" i="2"/>
  <c r="G43" i="2"/>
  <c r="H43" i="2" s="1"/>
  <c r="E43" i="2"/>
  <c r="E42" i="2"/>
  <c r="E41" i="2"/>
  <c r="H40" i="2"/>
  <c r="G40" i="2"/>
  <c r="E40" i="2"/>
  <c r="G39" i="2"/>
  <c r="H39" i="2" s="1"/>
  <c r="E39" i="2"/>
  <c r="E38" i="2"/>
  <c r="G38" i="2" s="1"/>
  <c r="E37" i="2"/>
  <c r="H36" i="2"/>
  <c r="G36" i="2"/>
  <c r="E36" i="2"/>
  <c r="G35" i="2"/>
  <c r="H35" i="2" s="1"/>
  <c r="E35" i="2"/>
  <c r="E33" i="2"/>
  <c r="E32" i="2"/>
  <c r="H31" i="2"/>
  <c r="G31" i="2"/>
  <c r="E31" i="2"/>
  <c r="G30" i="2"/>
  <c r="H30" i="2" s="1"/>
  <c r="E30" i="2"/>
  <c r="E29" i="2"/>
  <c r="G29" i="2" s="1"/>
  <c r="E28" i="2"/>
  <c r="H27" i="2"/>
  <c r="G27" i="2"/>
  <c r="E27" i="2"/>
  <c r="G25" i="2"/>
  <c r="H25" i="2" s="1"/>
  <c r="E25" i="2"/>
  <c r="E23" i="2"/>
  <c r="E22" i="2"/>
  <c r="H20" i="2"/>
  <c r="G20" i="2"/>
  <c r="E20" i="2"/>
  <c r="G18" i="2"/>
  <c r="H18" i="2" s="1"/>
  <c r="E18" i="2"/>
  <c r="E17" i="2"/>
  <c r="G17" i="2" s="1"/>
  <c r="E16" i="2"/>
  <c r="E14" i="2"/>
  <c r="G14" i="2" s="1"/>
  <c r="H14" i="2" s="1"/>
  <c r="G13" i="2"/>
  <c r="H13" i="2" s="1"/>
  <c r="E13" i="2"/>
  <c r="E9" i="2"/>
  <c r="E8" i="2"/>
  <c r="E7" i="2"/>
  <c r="G7" i="2" s="1"/>
  <c r="E81" i="1"/>
  <c r="E80" i="1"/>
  <c r="E79" i="1"/>
  <c r="E82" i="1" s="1"/>
  <c r="E74" i="1"/>
  <c r="E73" i="1"/>
  <c r="G73" i="1" s="1"/>
  <c r="H73" i="1" s="1"/>
  <c r="G72" i="1"/>
  <c r="H72" i="1" s="1"/>
  <c r="E72" i="1"/>
  <c r="E71" i="1"/>
  <c r="E69" i="1"/>
  <c r="E68" i="1"/>
  <c r="G68" i="1" s="1"/>
  <c r="H68" i="1" s="1"/>
  <c r="G66" i="1"/>
  <c r="H66" i="1" s="1"/>
  <c r="E66" i="1"/>
  <c r="E65" i="1"/>
  <c r="E64" i="1"/>
  <c r="E62" i="1"/>
  <c r="G62" i="1" s="1"/>
  <c r="H62" i="1" s="1"/>
  <c r="G61" i="1"/>
  <c r="H61" i="1" s="1"/>
  <c r="E61" i="1"/>
  <c r="E59" i="1"/>
  <c r="E57" i="1"/>
  <c r="E55" i="1"/>
  <c r="G55" i="1" s="1"/>
  <c r="H55" i="1" s="1"/>
  <c r="G53" i="1"/>
  <c r="H53" i="1" s="1"/>
  <c r="E53" i="1"/>
  <c r="E51" i="1"/>
  <c r="E49" i="1"/>
  <c r="E47" i="1"/>
  <c r="G47" i="1" s="1"/>
  <c r="H47" i="1" s="1"/>
  <c r="G45" i="1"/>
  <c r="H45" i="1" s="1"/>
  <c r="E45" i="1"/>
  <c r="E43" i="1"/>
  <c r="E42" i="1"/>
  <c r="E41" i="1"/>
  <c r="G41" i="1" s="1"/>
  <c r="H41" i="1" s="1"/>
  <c r="G40" i="1"/>
  <c r="H40" i="1" s="1"/>
  <c r="E40" i="1"/>
  <c r="E39" i="1"/>
  <c r="E38" i="1"/>
  <c r="E37" i="1"/>
  <c r="G37" i="1" s="1"/>
  <c r="H37" i="1" s="1"/>
  <c r="G36" i="1"/>
  <c r="H36" i="1" s="1"/>
  <c r="E36" i="1"/>
  <c r="E35" i="1"/>
  <c r="E33" i="1"/>
  <c r="E32" i="1"/>
  <c r="G32" i="1" s="1"/>
  <c r="H32" i="1" s="1"/>
  <c r="G31" i="1"/>
  <c r="H31" i="1" s="1"/>
  <c r="E31" i="1"/>
  <c r="E30" i="1"/>
  <c r="E29" i="1"/>
  <c r="E28" i="1"/>
  <c r="G28" i="1" s="1"/>
  <c r="H28" i="1" s="1"/>
  <c r="G27" i="1"/>
  <c r="H27" i="1" s="1"/>
  <c r="E27" i="1"/>
  <c r="E25" i="1"/>
  <c r="E23" i="1"/>
  <c r="E22" i="1"/>
  <c r="G22" i="1" s="1"/>
  <c r="H22" i="1" s="1"/>
  <c r="G20" i="1"/>
  <c r="H20" i="1" s="1"/>
  <c r="E20" i="1"/>
  <c r="E18" i="1"/>
  <c r="G18" i="1" s="1"/>
  <c r="E17" i="1"/>
  <c r="E16" i="1"/>
  <c r="G16" i="1" s="1"/>
  <c r="H16" i="1" s="1"/>
  <c r="G14" i="1"/>
  <c r="H14" i="1" s="1"/>
  <c r="E14" i="1"/>
  <c r="E13" i="1"/>
  <c r="G13" i="1" s="1"/>
  <c r="E9" i="1"/>
  <c r="E8" i="1"/>
  <c r="G8" i="1" s="1"/>
  <c r="H8" i="1" s="1"/>
  <c r="G7" i="1"/>
  <c r="E7" i="1"/>
  <c r="H50" i="21" l="1"/>
  <c r="H55" i="21"/>
  <c r="H29" i="21"/>
  <c r="H17" i="21"/>
  <c r="H40" i="21"/>
  <c r="H66" i="21"/>
  <c r="G9" i="21"/>
  <c r="H24" i="21"/>
  <c r="H7" i="21"/>
  <c r="G13" i="21"/>
  <c r="G19" i="21"/>
  <c r="H19" i="21" s="1"/>
  <c r="G25" i="21"/>
  <c r="H25" i="21" s="1"/>
  <c r="G29" i="21"/>
  <c r="G34" i="21"/>
  <c r="H34" i="21" s="1"/>
  <c r="G42" i="21"/>
  <c r="H42" i="21" s="1"/>
  <c r="G50" i="21"/>
  <c r="G57" i="21"/>
  <c r="H57" i="21" s="1"/>
  <c r="G62" i="21"/>
  <c r="H62" i="21" s="1"/>
  <c r="G67" i="21"/>
  <c r="H67" i="21" s="1"/>
  <c r="E70" i="21"/>
  <c r="H74" i="21"/>
  <c r="G77" i="21"/>
  <c r="H77" i="21" s="1"/>
  <c r="G17" i="21"/>
  <c r="G24" i="21"/>
  <c r="G28" i="21"/>
  <c r="H28" i="21" s="1"/>
  <c r="G33" i="21"/>
  <c r="H33" i="21" s="1"/>
  <c r="G40" i="21"/>
  <c r="G48" i="21"/>
  <c r="H48" i="21" s="1"/>
  <c r="G55" i="21"/>
  <c r="G61" i="21"/>
  <c r="H61" i="21" s="1"/>
  <c r="G66" i="21"/>
  <c r="G76" i="21"/>
  <c r="G78" i="21" s="1"/>
  <c r="H78" i="21" s="1"/>
  <c r="H65" i="20"/>
  <c r="H50" i="20"/>
  <c r="H29" i="20"/>
  <c r="H72" i="20"/>
  <c r="E66" i="20"/>
  <c r="G19" i="20"/>
  <c r="H19" i="20" s="1"/>
  <c r="G25" i="20"/>
  <c r="H25" i="20" s="1"/>
  <c r="G29" i="20"/>
  <c r="G42" i="20"/>
  <c r="H42" i="20" s="1"/>
  <c r="G50" i="20"/>
  <c r="G72" i="20"/>
  <c r="G9" i="20"/>
  <c r="H13" i="20"/>
  <c r="G17" i="20"/>
  <c r="G66" i="20" s="1"/>
  <c r="G24" i="20"/>
  <c r="H24" i="20" s="1"/>
  <c r="G28" i="20"/>
  <c r="H28" i="20" s="1"/>
  <c r="G33" i="20"/>
  <c r="H33" i="20" s="1"/>
  <c r="H34" i="20"/>
  <c r="G40" i="20"/>
  <c r="H40" i="20" s="1"/>
  <c r="G48" i="20"/>
  <c r="H48" i="20" s="1"/>
  <c r="G55" i="20"/>
  <c r="H55" i="20" s="1"/>
  <c r="H56" i="20"/>
  <c r="G60" i="20"/>
  <c r="H60" i="20" s="1"/>
  <c r="H62" i="20"/>
  <c r="G65" i="20"/>
  <c r="G71" i="20"/>
  <c r="H71" i="20" s="1"/>
  <c r="G70" i="20"/>
  <c r="E74" i="19"/>
  <c r="H34" i="19"/>
  <c r="H24" i="19"/>
  <c r="H48" i="19"/>
  <c r="H28" i="19"/>
  <c r="H50" i="19"/>
  <c r="H71" i="19"/>
  <c r="E67" i="19"/>
  <c r="G13" i="19"/>
  <c r="G25" i="19"/>
  <c r="H25" i="19" s="1"/>
  <c r="G34" i="19"/>
  <c r="G50" i="19"/>
  <c r="G72" i="19"/>
  <c r="H72" i="19" s="1"/>
  <c r="E75" i="19"/>
  <c r="G9" i="19"/>
  <c r="G17" i="19"/>
  <c r="H17" i="19" s="1"/>
  <c r="H19" i="19"/>
  <c r="G24" i="19"/>
  <c r="G28" i="19"/>
  <c r="H29" i="19"/>
  <c r="G33" i="19"/>
  <c r="H33" i="19" s="1"/>
  <c r="G40" i="19"/>
  <c r="H40" i="19" s="1"/>
  <c r="H42" i="19"/>
  <c r="G48" i="19"/>
  <c r="G55" i="19"/>
  <c r="H55" i="19" s="1"/>
  <c r="H56" i="19"/>
  <c r="G60" i="19"/>
  <c r="H60" i="19" s="1"/>
  <c r="H62" i="19"/>
  <c r="G65" i="19"/>
  <c r="H65" i="19" s="1"/>
  <c r="G71" i="19"/>
  <c r="H9" i="19"/>
  <c r="G70" i="19"/>
  <c r="H13" i="18"/>
  <c r="H19" i="18"/>
  <c r="H9" i="18"/>
  <c r="E66" i="18"/>
  <c r="H7" i="18"/>
  <c r="G13" i="18"/>
  <c r="G19" i="18"/>
  <c r="G25" i="18"/>
  <c r="H25" i="18" s="1"/>
  <c r="G29" i="18"/>
  <c r="H29" i="18" s="1"/>
  <c r="G34" i="18"/>
  <c r="H34" i="18" s="1"/>
  <c r="G42" i="18"/>
  <c r="H42" i="18" s="1"/>
  <c r="G50" i="18"/>
  <c r="H50" i="18" s="1"/>
  <c r="G56" i="18"/>
  <c r="H56" i="18" s="1"/>
  <c r="G62" i="18"/>
  <c r="H62" i="18" s="1"/>
  <c r="G72" i="18"/>
  <c r="G73" i="18" s="1"/>
  <c r="H73" i="18" s="1"/>
  <c r="H72" i="18"/>
  <c r="H9" i="17"/>
  <c r="G66" i="17"/>
  <c r="G67" i="17" s="1"/>
  <c r="H13" i="17"/>
  <c r="H8" i="17"/>
  <c r="H15" i="17"/>
  <c r="H22" i="17"/>
  <c r="H27" i="17"/>
  <c r="H32" i="17"/>
  <c r="H38" i="17"/>
  <c r="H46" i="17"/>
  <c r="H53" i="17"/>
  <c r="H59" i="17"/>
  <c r="H64" i="17"/>
  <c r="E66" i="17"/>
  <c r="H7" i="17"/>
  <c r="G72" i="17"/>
  <c r="H72" i="17" s="1"/>
  <c r="G70" i="17"/>
  <c r="G73" i="17" s="1"/>
  <c r="H73" i="17" s="1"/>
  <c r="H43" i="16"/>
  <c r="H66" i="16"/>
  <c r="H31" i="16"/>
  <c r="H59" i="16"/>
  <c r="E76" i="16"/>
  <c r="H18" i="16"/>
  <c r="H30" i="16"/>
  <c r="H45" i="16"/>
  <c r="G7" i="16"/>
  <c r="G9" i="16" s="1"/>
  <c r="G20" i="16"/>
  <c r="H20" i="16" s="1"/>
  <c r="G31" i="16"/>
  <c r="G45" i="16"/>
  <c r="G61" i="16"/>
  <c r="H61" i="16" s="1"/>
  <c r="G66" i="16"/>
  <c r="G72" i="16"/>
  <c r="H72" i="16" s="1"/>
  <c r="G13" i="16"/>
  <c r="H14" i="16"/>
  <c r="G18" i="16"/>
  <c r="G25" i="16"/>
  <c r="H25" i="16" s="1"/>
  <c r="H27" i="16"/>
  <c r="G30" i="16"/>
  <c r="G35" i="16"/>
  <c r="H35" i="16" s="1"/>
  <c r="H36" i="16"/>
  <c r="G39" i="16"/>
  <c r="H39" i="16" s="1"/>
  <c r="H40" i="16"/>
  <c r="G43" i="16"/>
  <c r="G51" i="16"/>
  <c r="H51" i="16" s="1"/>
  <c r="H53" i="16"/>
  <c r="G59" i="16"/>
  <c r="G65" i="16"/>
  <c r="H65" i="16" s="1"/>
  <c r="G71" i="16"/>
  <c r="H71" i="16" s="1"/>
  <c r="G81" i="16"/>
  <c r="G82" i="16" s="1"/>
  <c r="H82" i="16" s="1"/>
  <c r="E75" i="16"/>
  <c r="H79" i="16"/>
  <c r="H74" i="15"/>
  <c r="E76" i="15"/>
  <c r="H64" i="15"/>
  <c r="H80" i="15"/>
  <c r="G9" i="15"/>
  <c r="H13" i="15"/>
  <c r="G17" i="15"/>
  <c r="H17" i="15" s="1"/>
  <c r="H18" i="15"/>
  <c r="G23" i="15"/>
  <c r="H23" i="15" s="1"/>
  <c r="H25" i="15"/>
  <c r="G29" i="15"/>
  <c r="H29" i="15" s="1"/>
  <c r="H30" i="15"/>
  <c r="G33" i="15"/>
  <c r="H33" i="15" s="1"/>
  <c r="H35" i="15"/>
  <c r="G38" i="15"/>
  <c r="H38" i="15" s="1"/>
  <c r="H39" i="15"/>
  <c r="G42" i="15"/>
  <c r="H42" i="15" s="1"/>
  <c r="H43" i="15"/>
  <c r="G49" i="15"/>
  <c r="H49" i="15" s="1"/>
  <c r="H51" i="15"/>
  <c r="G57" i="15"/>
  <c r="H57" i="15" s="1"/>
  <c r="H59" i="15"/>
  <c r="G64" i="15"/>
  <c r="H65" i="15"/>
  <c r="G69" i="15"/>
  <c r="H69" i="15" s="1"/>
  <c r="H71" i="15"/>
  <c r="G74" i="15"/>
  <c r="G80" i="15"/>
  <c r="H81" i="15"/>
  <c r="E75" i="15"/>
  <c r="G79" i="15"/>
  <c r="H35" i="14"/>
  <c r="H38" i="14"/>
  <c r="H42" i="14"/>
  <c r="H25" i="14"/>
  <c r="H49" i="14"/>
  <c r="H9" i="14"/>
  <c r="H30" i="14"/>
  <c r="H76" i="14"/>
  <c r="G25" i="14"/>
  <c r="H7" i="14"/>
  <c r="G13" i="14"/>
  <c r="G30" i="14"/>
  <c r="G35" i="14"/>
  <c r="G43" i="14"/>
  <c r="H43" i="14" s="1"/>
  <c r="G71" i="14"/>
  <c r="H71" i="14" s="1"/>
  <c r="G76" i="14"/>
  <c r="E79" i="14"/>
  <c r="H83" i="14"/>
  <c r="G86" i="14"/>
  <c r="H86" i="14" s="1"/>
  <c r="G17" i="14"/>
  <c r="H17" i="14" s="1"/>
  <c r="H18" i="14"/>
  <c r="G23" i="14"/>
  <c r="H23" i="14" s="1"/>
  <c r="G29" i="14"/>
  <c r="H29" i="14" s="1"/>
  <c r="G33" i="14"/>
  <c r="H33" i="14" s="1"/>
  <c r="G38" i="14"/>
  <c r="H39" i="14"/>
  <c r="G42" i="14"/>
  <c r="G49" i="14"/>
  <c r="H51" i="14"/>
  <c r="G57" i="14"/>
  <c r="H57" i="14" s="1"/>
  <c r="H59" i="14"/>
  <c r="G64" i="14"/>
  <c r="H64" i="14" s="1"/>
  <c r="H66" i="14"/>
  <c r="G70" i="14"/>
  <c r="H70" i="14" s="1"/>
  <c r="G75" i="14"/>
  <c r="H75" i="14" s="1"/>
  <c r="G85" i="14"/>
  <c r="G87" i="14" s="1"/>
  <c r="H87" i="14" s="1"/>
  <c r="E83" i="13"/>
  <c r="H16" i="13"/>
  <c r="H63" i="13"/>
  <c r="H13" i="13"/>
  <c r="H22" i="13"/>
  <c r="H55" i="13"/>
  <c r="H69" i="13"/>
  <c r="H89" i="13"/>
  <c r="G8" i="13"/>
  <c r="G9" i="13" s="1"/>
  <c r="H9" i="13" s="1"/>
  <c r="G16" i="13"/>
  <c r="G82" i="13" s="1"/>
  <c r="G22" i="13"/>
  <c r="G28" i="13"/>
  <c r="H28" i="13" s="1"/>
  <c r="G32" i="13"/>
  <c r="H32" i="13" s="1"/>
  <c r="G37" i="13"/>
  <c r="H37" i="13" s="1"/>
  <c r="G41" i="13"/>
  <c r="H41" i="13" s="1"/>
  <c r="G47" i="13"/>
  <c r="H47" i="13" s="1"/>
  <c r="G55" i="13"/>
  <c r="G63" i="13"/>
  <c r="G69" i="13"/>
  <c r="G74" i="13"/>
  <c r="H74" i="13" s="1"/>
  <c r="G79" i="13"/>
  <c r="H79" i="13" s="1"/>
  <c r="E82" i="13"/>
  <c r="H86" i="13"/>
  <c r="G89" i="13"/>
  <c r="G90" i="13" s="1"/>
  <c r="H90" i="13" s="1"/>
  <c r="H8" i="13"/>
  <c r="H31" i="12"/>
  <c r="H40" i="12"/>
  <c r="E76" i="12"/>
  <c r="H9" i="12"/>
  <c r="H18" i="12"/>
  <c r="H25" i="12"/>
  <c r="H36" i="12"/>
  <c r="G7" i="12"/>
  <c r="G9" i="12" s="1"/>
  <c r="G14" i="12"/>
  <c r="H14" i="12" s="1"/>
  <c r="G20" i="12"/>
  <c r="H20" i="12" s="1"/>
  <c r="G27" i="12"/>
  <c r="H27" i="12" s="1"/>
  <c r="G31" i="12"/>
  <c r="G36" i="12"/>
  <c r="G40" i="12"/>
  <c r="G45" i="12"/>
  <c r="H45" i="12" s="1"/>
  <c r="G53" i="12"/>
  <c r="H53" i="12" s="1"/>
  <c r="G61" i="12"/>
  <c r="H61" i="12" s="1"/>
  <c r="G66" i="12"/>
  <c r="H66" i="12" s="1"/>
  <c r="G72" i="12"/>
  <c r="H72" i="12" s="1"/>
  <c r="E75" i="12"/>
  <c r="H79" i="12"/>
  <c r="H7" i="12"/>
  <c r="G13" i="12"/>
  <c r="G75" i="12" s="1"/>
  <c r="G18" i="12"/>
  <c r="G25" i="12"/>
  <c r="G30" i="12"/>
  <c r="H30" i="12" s="1"/>
  <c r="G81" i="12"/>
  <c r="G82" i="12" s="1"/>
  <c r="H82" i="12" s="1"/>
  <c r="E71" i="10"/>
  <c r="E79" i="10"/>
  <c r="H62" i="10"/>
  <c r="H17" i="10"/>
  <c r="H50" i="10"/>
  <c r="H66" i="10"/>
  <c r="H29" i="10"/>
  <c r="H48" i="10"/>
  <c r="H33" i="10"/>
  <c r="G13" i="10"/>
  <c r="G19" i="10"/>
  <c r="H19" i="10" s="1"/>
  <c r="G25" i="10"/>
  <c r="H25" i="10" s="1"/>
  <c r="G29" i="10"/>
  <c r="G34" i="10"/>
  <c r="H34" i="10" s="1"/>
  <c r="G42" i="10"/>
  <c r="H42" i="10" s="1"/>
  <c r="G50" i="10"/>
  <c r="G62" i="10"/>
  <c r="E80" i="10"/>
  <c r="G9" i="10"/>
  <c r="H9" i="10" s="1"/>
  <c r="G17" i="10"/>
  <c r="G24" i="10"/>
  <c r="H24" i="10" s="1"/>
  <c r="G28" i="10"/>
  <c r="H28" i="10" s="1"/>
  <c r="G33" i="10"/>
  <c r="G40" i="10"/>
  <c r="H40" i="10" s="1"/>
  <c r="G48" i="10"/>
  <c r="G55" i="10"/>
  <c r="H55" i="10" s="1"/>
  <c r="H57" i="10"/>
  <c r="G61" i="10"/>
  <c r="H61" i="10" s="1"/>
  <c r="G66" i="10"/>
  <c r="H67" i="10"/>
  <c r="G76" i="10"/>
  <c r="H76" i="10" s="1"/>
  <c r="H77" i="10"/>
  <c r="G78" i="10"/>
  <c r="H78" i="10" s="1"/>
  <c r="H34" i="9"/>
  <c r="H40" i="9"/>
  <c r="H24" i="9"/>
  <c r="H50" i="9"/>
  <c r="H71" i="9"/>
  <c r="E67" i="9"/>
  <c r="H33" i="9"/>
  <c r="H7" i="9"/>
  <c r="G34" i="9"/>
  <c r="G50" i="9"/>
  <c r="G56" i="9"/>
  <c r="H56" i="9" s="1"/>
  <c r="G72" i="9"/>
  <c r="H72" i="9" s="1"/>
  <c r="H13" i="9"/>
  <c r="G17" i="9"/>
  <c r="G66" i="9" s="1"/>
  <c r="H19" i="9"/>
  <c r="G24" i="9"/>
  <c r="H25" i="9"/>
  <c r="G28" i="9"/>
  <c r="H28" i="9" s="1"/>
  <c r="H29" i="9"/>
  <c r="G33" i="9"/>
  <c r="G40" i="9"/>
  <c r="H42" i="9"/>
  <c r="G48" i="9"/>
  <c r="H48" i="9" s="1"/>
  <c r="G55" i="9"/>
  <c r="H55" i="9" s="1"/>
  <c r="G60" i="9"/>
  <c r="H60" i="9" s="1"/>
  <c r="H62" i="9"/>
  <c r="G65" i="9"/>
  <c r="H65" i="9" s="1"/>
  <c r="G71" i="9"/>
  <c r="E66" i="9"/>
  <c r="H9" i="9"/>
  <c r="G70" i="9"/>
  <c r="H34" i="8"/>
  <c r="H40" i="8"/>
  <c r="H65" i="8"/>
  <c r="G9" i="8"/>
  <c r="H7" i="8"/>
  <c r="G13" i="8"/>
  <c r="E66" i="8"/>
  <c r="H25" i="8"/>
  <c r="G25" i="8"/>
  <c r="H48" i="8"/>
  <c r="H55" i="8"/>
  <c r="G19" i="8"/>
  <c r="H19" i="8" s="1"/>
  <c r="H29" i="8"/>
  <c r="G29" i="8"/>
  <c r="H56" i="8"/>
  <c r="G34" i="8"/>
  <c r="G42" i="8"/>
  <c r="H42" i="8" s="1"/>
  <c r="G50" i="8"/>
  <c r="H50" i="8" s="1"/>
  <c r="G56" i="8"/>
  <c r="G62" i="8"/>
  <c r="H62" i="8" s="1"/>
  <c r="G72" i="8"/>
  <c r="H72" i="8" s="1"/>
  <c r="G17" i="8"/>
  <c r="H17" i="8" s="1"/>
  <c r="G24" i="8"/>
  <c r="H24" i="8" s="1"/>
  <c r="G28" i="8"/>
  <c r="H28" i="8" s="1"/>
  <c r="G33" i="8"/>
  <c r="H33" i="8" s="1"/>
  <c r="G40" i="8"/>
  <c r="G48" i="8"/>
  <c r="G55" i="8"/>
  <c r="G60" i="8"/>
  <c r="H60" i="8" s="1"/>
  <c r="G65" i="8"/>
  <c r="G71" i="8"/>
  <c r="H71" i="8" s="1"/>
  <c r="H9" i="8"/>
  <c r="G70" i="8"/>
  <c r="H65" i="7"/>
  <c r="H48" i="7"/>
  <c r="H50" i="7"/>
  <c r="H55" i="7"/>
  <c r="H33" i="7"/>
  <c r="E66" i="7"/>
  <c r="G13" i="7"/>
  <c r="G19" i="7"/>
  <c r="H19" i="7" s="1"/>
  <c r="G25" i="7"/>
  <c r="H25" i="7" s="1"/>
  <c r="G29" i="7"/>
  <c r="H29" i="7" s="1"/>
  <c r="G50" i="7"/>
  <c r="G56" i="7"/>
  <c r="H56" i="7" s="1"/>
  <c r="G72" i="7"/>
  <c r="H72" i="7" s="1"/>
  <c r="G9" i="7"/>
  <c r="G17" i="7"/>
  <c r="H17" i="7" s="1"/>
  <c r="G24" i="7"/>
  <c r="H24" i="7" s="1"/>
  <c r="G28" i="7"/>
  <c r="H28" i="7" s="1"/>
  <c r="G33" i="7"/>
  <c r="H34" i="7"/>
  <c r="G40" i="7"/>
  <c r="H40" i="7" s="1"/>
  <c r="H42" i="7"/>
  <c r="G48" i="7"/>
  <c r="G55" i="7"/>
  <c r="G60" i="7"/>
  <c r="H60" i="7" s="1"/>
  <c r="H62" i="7"/>
  <c r="G65" i="7"/>
  <c r="G71" i="7"/>
  <c r="H71" i="7" s="1"/>
  <c r="H9" i="7"/>
  <c r="G70" i="7"/>
  <c r="H17" i="6"/>
  <c r="H48" i="6"/>
  <c r="H50" i="6"/>
  <c r="H55" i="6"/>
  <c r="H71" i="6"/>
  <c r="H56" i="6"/>
  <c r="H7" i="6"/>
  <c r="G29" i="6"/>
  <c r="H29" i="6" s="1"/>
  <c r="G34" i="6"/>
  <c r="H34" i="6" s="1"/>
  <c r="G50" i="6"/>
  <c r="G56" i="6"/>
  <c r="H13" i="6"/>
  <c r="G24" i="6"/>
  <c r="H24" i="6" s="1"/>
  <c r="H25" i="6"/>
  <c r="H42" i="6"/>
  <c r="G71" i="6"/>
  <c r="H72" i="6"/>
  <c r="E66" i="6"/>
  <c r="G19" i="6"/>
  <c r="H19" i="6" s="1"/>
  <c r="G62" i="6"/>
  <c r="H62" i="6" s="1"/>
  <c r="G17" i="6"/>
  <c r="G66" i="6" s="1"/>
  <c r="G28" i="6"/>
  <c r="H28" i="6" s="1"/>
  <c r="G33" i="6"/>
  <c r="H33" i="6" s="1"/>
  <c r="G40" i="6"/>
  <c r="H40" i="6" s="1"/>
  <c r="G48" i="6"/>
  <c r="G55" i="6"/>
  <c r="G60" i="6"/>
  <c r="H60" i="6" s="1"/>
  <c r="G65" i="6"/>
  <c r="H65" i="6" s="1"/>
  <c r="H9" i="6"/>
  <c r="G70" i="6"/>
  <c r="H13" i="5"/>
  <c r="H14" i="5"/>
  <c r="H9" i="5"/>
  <c r="H27" i="5"/>
  <c r="H45" i="5"/>
  <c r="H72" i="5"/>
  <c r="H82" i="5"/>
  <c r="G7" i="5"/>
  <c r="G9" i="5" s="1"/>
  <c r="G14" i="5"/>
  <c r="G75" i="5" s="1"/>
  <c r="G83" i="5" s="1"/>
  <c r="G20" i="5"/>
  <c r="H20" i="5" s="1"/>
  <c r="G27" i="5"/>
  <c r="G31" i="5"/>
  <c r="H31" i="5" s="1"/>
  <c r="G36" i="5"/>
  <c r="H36" i="5" s="1"/>
  <c r="G40" i="5"/>
  <c r="H40" i="5" s="1"/>
  <c r="G45" i="5"/>
  <c r="G53" i="5"/>
  <c r="H53" i="5" s="1"/>
  <c r="G61" i="5"/>
  <c r="H61" i="5" s="1"/>
  <c r="G66" i="5"/>
  <c r="H66" i="5" s="1"/>
  <c r="G72" i="5"/>
  <c r="E75" i="5"/>
  <c r="E76" i="5" s="1"/>
  <c r="H7" i="5"/>
  <c r="H18" i="4"/>
  <c r="H65" i="4"/>
  <c r="H35" i="4"/>
  <c r="H43" i="4"/>
  <c r="H9" i="4"/>
  <c r="E75" i="4"/>
  <c r="H7" i="4"/>
  <c r="G13" i="4"/>
  <c r="G18" i="4"/>
  <c r="G25" i="4"/>
  <c r="H25" i="4" s="1"/>
  <c r="G30" i="4"/>
  <c r="H30" i="4" s="1"/>
  <c r="G35" i="4"/>
  <c r="G39" i="4"/>
  <c r="H39" i="4" s="1"/>
  <c r="G43" i="4"/>
  <c r="G51" i="4"/>
  <c r="H51" i="4" s="1"/>
  <c r="G59" i="4"/>
  <c r="H59" i="4" s="1"/>
  <c r="G65" i="4"/>
  <c r="G71" i="4"/>
  <c r="H71" i="4" s="1"/>
  <c r="G81" i="4"/>
  <c r="H81" i="4" s="1"/>
  <c r="G79" i="4"/>
  <c r="H64" i="3"/>
  <c r="H9" i="3"/>
  <c r="H18" i="3"/>
  <c r="H57" i="3"/>
  <c r="H66" i="3"/>
  <c r="E88" i="3"/>
  <c r="E80" i="3"/>
  <c r="H75" i="3"/>
  <c r="H42" i="3"/>
  <c r="H86" i="3"/>
  <c r="H7" i="3"/>
  <c r="G18" i="3"/>
  <c r="G25" i="3"/>
  <c r="H25" i="3" s="1"/>
  <c r="G35" i="3"/>
  <c r="H35" i="3" s="1"/>
  <c r="G66" i="3"/>
  <c r="G86" i="3"/>
  <c r="E89" i="3"/>
  <c r="G17" i="3"/>
  <c r="H17" i="3" s="1"/>
  <c r="G23" i="3"/>
  <c r="H23" i="3" s="1"/>
  <c r="G29" i="3"/>
  <c r="H29" i="3" s="1"/>
  <c r="H30" i="3"/>
  <c r="G33" i="3"/>
  <c r="H33" i="3" s="1"/>
  <c r="G38" i="3"/>
  <c r="H38" i="3" s="1"/>
  <c r="H39" i="3"/>
  <c r="G42" i="3"/>
  <c r="H43" i="3"/>
  <c r="G49" i="3"/>
  <c r="H49" i="3" s="1"/>
  <c r="H51" i="3"/>
  <c r="G57" i="3"/>
  <c r="H59" i="3"/>
  <c r="G64" i="3"/>
  <c r="G70" i="3"/>
  <c r="H70" i="3" s="1"/>
  <c r="H71" i="3"/>
  <c r="G75" i="3"/>
  <c r="H76" i="3"/>
  <c r="G85" i="3"/>
  <c r="G87" i="3" s="1"/>
  <c r="H87" i="3" s="1"/>
  <c r="G13" i="3"/>
  <c r="H41" i="2"/>
  <c r="H68" i="2"/>
  <c r="H16" i="2"/>
  <c r="H37" i="2"/>
  <c r="H64" i="2"/>
  <c r="H79" i="2"/>
  <c r="H89" i="2"/>
  <c r="H7" i="2"/>
  <c r="H46" i="2"/>
  <c r="G23" i="2"/>
  <c r="H23" i="2" s="1"/>
  <c r="G33" i="2"/>
  <c r="H33" i="2" s="1"/>
  <c r="G42" i="2"/>
  <c r="H42" i="2" s="1"/>
  <c r="G64" i="2"/>
  <c r="G70" i="2"/>
  <c r="H70" i="2" s="1"/>
  <c r="E83" i="2"/>
  <c r="H87" i="2"/>
  <c r="G90" i="2"/>
  <c r="H90" i="2" s="1"/>
  <c r="G8" i="2"/>
  <c r="H8" i="2" s="1"/>
  <c r="G16" i="2"/>
  <c r="H17" i="2"/>
  <c r="G22" i="2"/>
  <c r="H22" i="2" s="1"/>
  <c r="G28" i="2"/>
  <c r="H28" i="2" s="1"/>
  <c r="H29" i="2"/>
  <c r="G32" i="2"/>
  <c r="H32" i="2" s="1"/>
  <c r="G37" i="2"/>
  <c r="H38" i="2"/>
  <c r="G41" i="2"/>
  <c r="G46" i="2"/>
  <c r="H48" i="2"/>
  <c r="G54" i="2"/>
  <c r="H54" i="2" s="1"/>
  <c r="H56" i="2"/>
  <c r="G62" i="2"/>
  <c r="H62" i="2" s="1"/>
  <c r="G68" i="2"/>
  <c r="G74" i="2"/>
  <c r="H74" i="2" s="1"/>
  <c r="H75" i="2"/>
  <c r="G79" i="2"/>
  <c r="H80" i="2"/>
  <c r="G83" i="2"/>
  <c r="G89" i="2"/>
  <c r="G91" i="2" s="1"/>
  <c r="H91" i="2" s="1"/>
  <c r="H51" i="1"/>
  <c r="H64" i="1"/>
  <c r="H80" i="1"/>
  <c r="E76" i="1"/>
  <c r="H38" i="1"/>
  <c r="G9" i="1"/>
  <c r="H9" i="1" s="1"/>
  <c r="H65" i="1"/>
  <c r="H81" i="1"/>
  <c r="H7" i="1"/>
  <c r="G25" i="1"/>
  <c r="H25" i="1" s="1"/>
  <c r="G30" i="1"/>
  <c r="H30" i="1" s="1"/>
  <c r="G35" i="1"/>
  <c r="H35" i="1" s="1"/>
  <c r="G39" i="1"/>
  <c r="H39" i="1" s="1"/>
  <c r="G43" i="1"/>
  <c r="H43" i="1" s="1"/>
  <c r="G51" i="1"/>
  <c r="G59" i="1"/>
  <c r="H59" i="1" s="1"/>
  <c r="G65" i="1"/>
  <c r="G71" i="1"/>
  <c r="H71" i="1" s="1"/>
  <c r="G81" i="1"/>
  <c r="E75" i="1"/>
  <c r="H13" i="1"/>
  <c r="G17" i="1"/>
  <c r="H17" i="1" s="1"/>
  <c r="H18" i="1"/>
  <c r="G23" i="1"/>
  <c r="H23" i="1" s="1"/>
  <c r="G29" i="1"/>
  <c r="H29" i="1" s="1"/>
  <c r="G33" i="1"/>
  <c r="H33" i="1" s="1"/>
  <c r="G38" i="1"/>
  <c r="G42" i="1"/>
  <c r="H42" i="1" s="1"/>
  <c r="G49" i="1"/>
  <c r="H49" i="1" s="1"/>
  <c r="G57" i="1"/>
  <c r="H57" i="1" s="1"/>
  <c r="G64" i="1"/>
  <c r="G69" i="1"/>
  <c r="H69" i="1" s="1"/>
  <c r="G74" i="1"/>
  <c r="H74" i="1" s="1"/>
  <c r="G80" i="1"/>
  <c r="G79" i="1"/>
  <c r="H9" i="21" l="1"/>
  <c r="G70" i="21"/>
  <c r="G79" i="21" s="1"/>
  <c r="G80" i="21" s="1"/>
  <c r="H13" i="21"/>
  <c r="E79" i="21"/>
  <c r="E71" i="21"/>
  <c r="H76" i="21"/>
  <c r="G73" i="20"/>
  <c r="H73" i="20" s="1"/>
  <c r="H70" i="20"/>
  <c r="G67" i="20"/>
  <c r="E74" i="20"/>
  <c r="H66" i="20"/>
  <c r="H9" i="20"/>
  <c r="E67" i="20"/>
  <c r="H67" i="20" s="1"/>
  <c r="H17" i="20"/>
  <c r="G73" i="19"/>
  <c r="H73" i="19" s="1"/>
  <c r="H70" i="19"/>
  <c r="G66" i="19"/>
  <c r="H13" i="19"/>
  <c r="E74" i="18"/>
  <c r="G66" i="18"/>
  <c r="E67" i="18"/>
  <c r="E74" i="17"/>
  <c r="H66" i="17"/>
  <c r="G74" i="17"/>
  <c r="G75" i="17" s="1"/>
  <c r="H70" i="17"/>
  <c r="E67" i="17"/>
  <c r="H67" i="17" s="1"/>
  <c r="H81" i="16"/>
  <c r="G75" i="16"/>
  <c r="G83" i="16" s="1"/>
  <c r="G84" i="16"/>
  <c r="G76" i="16"/>
  <c r="H76" i="16"/>
  <c r="H7" i="16"/>
  <c r="H13" i="16"/>
  <c r="E83" i="16"/>
  <c r="H75" i="16"/>
  <c r="H9" i="16"/>
  <c r="G75" i="15"/>
  <c r="G83" i="15" s="1"/>
  <c r="G84" i="15" s="1"/>
  <c r="G82" i="15"/>
  <c r="H82" i="15" s="1"/>
  <c r="H79" i="15"/>
  <c r="H9" i="15"/>
  <c r="E83" i="15"/>
  <c r="G79" i="14"/>
  <c r="H79" i="14"/>
  <c r="E80" i="14"/>
  <c r="E88" i="14"/>
  <c r="H85" i="14"/>
  <c r="H13" i="14"/>
  <c r="G91" i="13"/>
  <c r="H82" i="13"/>
  <c r="E91" i="13"/>
  <c r="G92" i="13"/>
  <c r="G83" i="13"/>
  <c r="H83" i="13" s="1"/>
  <c r="H13" i="12"/>
  <c r="G83" i="12"/>
  <c r="H81" i="12"/>
  <c r="E83" i="12"/>
  <c r="H75" i="12"/>
  <c r="G84" i="12"/>
  <c r="G76" i="12"/>
  <c r="H76" i="12" s="1"/>
  <c r="G70" i="10"/>
  <c r="G71" i="10"/>
  <c r="H71" i="10" s="1"/>
  <c r="H13" i="10"/>
  <c r="G67" i="9"/>
  <c r="H67" i="9" s="1"/>
  <c r="G73" i="9"/>
  <c r="H73" i="9" s="1"/>
  <c r="H70" i="9"/>
  <c r="E74" i="9"/>
  <c r="H66" i="9"/>
  <c r="H17" i="9"/>
  <c r="E74" i="8"/>
  <c r="G73" i="8"/>
  <c r="H73" i="8" s="1"/>
  <c r="H70" i="8"/>
  <c r="G66" i="8"/>
  <c r="G74" i="8" s="1"/>
  <c r="G75" i="8" s="1"/>
  <c r="H13" i="8"/>
  <c r="E67" i="8"/>
  <c r="G73" i="7"/>
  <c r="H73" i="7" s="1"/>
  <c r="H70" i="7"/>
  <c r="E74" i="7"/>
  <c r="E67" i="7"/>
  <c r="G66" i="7"/>
  <c r="G74" i="7" s="1"/>
  <c r="G75" i="7" s="1"/>
  <c r="H13" i="7"/>
  <c r="G67" i="6"/>
  <c r="G73" i="6"/>
  <c r="H73" i="6" s="1"/>
  <c r="H70" i="6"/>
  <c r="E74" i="6"/>
  <c r="H66" i="6"/>
  <c r="E67" i="6"/>
  <c r="H67" i="6" s="1"/>
  <c r="E83" i="5"/>
  <c r="H75" i="5"/>
  <c r="G84" i="5"/>
  <c r="G76" i="5"/>
  <c r="H76" i="5" s="1"/>
  <c r="E83" i="4"/>
  <c r="E76" i="4"/>
  <c r="G82" i="4"/>
  <c r="H82" i="4" s="1"/>
  <c r="H79" i="4"/>
  <c r="G75" i="4"/>
  <c r="H13" i="4"/>
  <c r="H85" i="3"/>
  <c r="G79" i="3"/>
  <c r="H13" i="3"/>
  <c r="G92" i="2"/>
  <c r="H83" i="2"/>
  <c r="E92" i="2"/>
  <c r="G9" i="2"/>
  <c r="E84" i="2"/>
  <c r="E83" i="1"/>
  <c r="H75" i="1"/>
  <c r="G76" i="1"/>
  <c r="H76" i="1" s="1"/>
  <c r="G75" i="1"/>
  <c r="G82" i="1"/>
  <c r="H82" i="1" s="1"/>
  <c r="H79" i="1"/>
  <c r="H70" i="21" l="1"/>
  <c r="G71" i="21"/>
  <c r="H71" i="21" s="1"/>
  <c r="H79" i="21"/>
  <c r="E80" i="21"/>
  <c r="H80" i="21" s="1"/>
  <c r="E75" i="20"/>
  <c r="G74" i="20"/>
  <c r="G75" i="20" s="1"/>
  <c r="G74" i="19"/>
  <c r="H66" i="19"/>
  <c r="G67" i="19"/>
  <c r="H67" i="19" s="1"/>
  <c r="G74" i="18"/>
  <c r="G75" i="18" s="1"/>
  <c r="G67" i="18"/>
  <c r="H67" i="18" s="1"/>
  <c r="H66" i="18"/>
  <c r="E75" i="18"/>
  <c r="H75" i="18" s="1"/>
  <c r="H74" i="17"/>
  <c r="E75" i="17"/>
  <c r="H75" i="17" s="1"/>
  <c r="H83" i="16"/>
  <c r="E84" i="16"/>
  <c r="H84" i="16" s="1"/>
  <c r="H83" i="15"/>
  <c r="E84" i="15"/>
  <c r="H84" i="15" s="1"/>
  <c r="H75" i="15"/>
  <c r="G76" i="15"/>
  <c r="H76" i="15" s="1"/>
  <c r="E89" i="14"/>
  <c r="H80" i="14"/>
  <c r="G88" i="14"/>
  <c r="G89" i="14" s="1"/>
  <c r="G80" i="14"/>
  <c r="H91" i="13"/>
  <c r="E92" i="13"/>
  <c r="H92" i="13" s="1"/>
  <c r="H83" i="12"/>
  <c r="E84" i="12"/>
  <c r="H84" i="12" s="1"/>
  <c r="G79" i="10"/>
  <c r="H70" i="10"/>
  <c r="E75" i="9"/>
  <c r="G74" i="9"/>
  <c r="G75" i="9" s="1"/>
  <c r="G67" i="8"/>
  <c r="H66" i="8"/>
  <c r="H67" i="8"/>
  <c r="H74" i="8"/>
  <c r="E75" i="8"/>
  <c r="H75" i="8" s="1"/>
  <c r="H66" i="7"/>
  <c r="G67" i="7"/>
  <c r="H67" i="7" s="1"/>
  <c r="H74" i="7"/>
  <c r="E75" i="7"/>
  <c r="H75" i="7" s="1"/>
  <c r="E75" i="6"/>
  <c r="G74" i="6"/>
  <c r="G75" i="6" s="1"/>
  <c r="H83" i="5"/>
  <c r="E84" i="5"/>
  <c r="H84" i="5" s="1"/>
  <c r="G83" i="4"/>
  <c r="G84" i="4" s="1"/>
  <c r="G76" i="4"/>
  <c r="H76" i="4" s="1"/>
  <c r="H75" i="4"/>
  <c r="E84" i="4"/>
  <c r="H84" i="4" s="1"/>
  <c r="G88" i="3"/>
  <c r="G80" i="3"/>
  <c r="H80" i="3" s="1"/>
  <c r="H79" i="3"/>
  <c r="G93" i="2"/>
  <c r="G84" i="2"/>
  <c r="H9" i="2"/>
  <c r="H92" i="2"/>
  <c r="E93" i="2"/>
  <c r="H93" i="2" s="1"/>
  <c r="H84" i="2"/>
  <c r="G83" i="1"/>
  <c r="G84" i="1" s="1"/>
  <c r="H83" i="1"/>
  <c r="E84" i="1"/>
  <c r="H84" i="1" s="1"/>
  <c r="H75" i="20" l="1"/>
  <c r="H74" i="20"/>
  <c r="H74" i="19"/>
  <c r="G75" i="19"/>
  <c r="H75" i="19" s="1"/>
  <c r="H74" i="18"/>
  <c r="H89" i="14"/>
  <c r="H88" i="14"/>
  <c r="G80" i="10"/>
  <c r="H80" i="10" s="1"/>
  <c r="H79" i="10"/>
  <c r="H75" i="9"/>
  <c r="H74" i="9"/>
  <c r="H75" i="6"/>
  <c r="H74" i="6"/>
  <c r="H83" i="4"/>
  <c r="G89" i="3"/>
  <c r="H89" i="3" s="1"/>
  <c r="H88" i="3"/>
</calcChain>
</file>

<file path=xl/sharedStrings.xml><?xml version="1.0" encoding="utf-8"?>
<sst xmlns="http://schemas.openxmlformats.org/spreadsheetml/2006/main" count="2820" uniqueCount="163">
  <si>
    <t>Table 1.M Estimated costs and returns per acre</t>
  </si>
  <si>
    <t>Cotton, 12R-38" solid, conservation tillage</t>
  </si>
  <si>
    <t>_____________________________________________________________</t>
  </si>
  <si>
    <t>ITEM</t>
  </si>
  <si>
    <t>UNIT</t>
  </si>
  <si>
    <t>PRICE</t>
  </si>
  <si>
    <t>QUANTITY</t>
  </si>
  <si>
    <t>INCOME</t>
  </si>
  <si>
    <t>Cotton Lint</t>
  </si>
  <si>
    <t>lb</t>
  </si>
  <si>
    <t>Cotton Seed</t>
  </si>
  <si>
    <t>TOTAL INCOME</t>
  </si>
  <si>
    <t xml:space="preserve">                                                                       </t>
  </si>
  <si>
    <t>DIRECT EXPENSES</t>
  </si>
  <si>
    <t xml:space="preserve">  CUSTOM SPRAY</t>
  </si>
  <si>
    <t>App by Air ( 5 gal)</t>
  </si>
  <si>
    <t>appl</t>
  </si>
  <si>
    <t>App by Air ( 3 gal)</t>
  </si>
  <si>
    <t xml:space="preserve">  HARVEST AIDS</t>
  </si>
  <si>
    <t>Thidiazuron 4lb</t>
  </si>
  <si>
    <t>oz</t>
  </si>
  <si>
    <t>Ethephon 6E</t>
  </si>
  <si>
    <t>pt</t>
  </si>
  <si>
    <t>Tribufos 6lb</t>
  </si>
  <si>
    <t xml:space="preserve">  GINNING</t>
  </si>
  <si>
    <t>Gin &amp; Haul</t>
  </si>
  <si>
    <t xml:space="preserve">  FERTILIZERS</t>
  </si>
  <si>
    <t>Potash (60% K2O)</t>
  </si>
  <si>
    <t>cwt</t>
  </si>
  <si>
    <t>UAN (32%)</t>
  </si>
  <si>
    <t>gal</t>
  </si>
  <si>
    <t xml:space="preserve">  FUNGICIDES</t>
  </si>
  <si>
    <t>Cotton Seed Trt.</t>
  </si>
  <si>
    <t>acre</t>
  </si>
  <si>
    <t xml:space="preserve">  HERBICIDES</t>
  </si>
  <si>
    <t>Clarity</t>
  </si>
  <si>
    <t>Glyphosate 3lbs a.e</t>
  </si>
  <si>
    <t>Select Max</t>
  </si>
  <si>
    <t>Gramoxone SL 2.0</t>
  </si>
  <si>
    <t>Cotoran</t>
  </si>
  <si>
    <t>Dual Magnum</t>
  </si>
  <si>
    <t xml:space="preserve">  INSECTICIDES</t>
  </si>
  <si>
    <t>Acephate 90%</t>
  </si>
  <si>
    <t>Bidrin 8EC</t>
  </si>
  <si>
    <t>Centric 40WG</t>
  </si>
  <si>
    <t>Diamond .83EC</t>
  </si>
  <si>
    <t>Imidacloprid 4F</t>
  </si>
  <si>
    <t>Bifenthrin</t>
  </si>
  <si>
    <t>Lambda</t>
  </si>
  <si>
    <t>IncidentalPestTrt$15</t>
  </si>
  <si>
    <t>Transform WG</t>
  </si>
  <si>
    <t xml:space="preserve">  SEED/PLANTS</t>
  </si>
  <si>
    <t>thous</t>
  </si>
  <si>
    <t xml:space="preserve">  GROWTH REGULATORS</t>
  </si>
  <si>
    <t>Mepiquat Chloride</t>
  </si>
  <si>
    <t xml:space="preserve">  ADJUVANTS</t>
  </si>
  <si>
    <t>Surfactant</t>
  </si>
  <si>
    <t xml:space="preserve">  CUSTOM FERTILIZE</t>
  </si>
  <si>
    <t>Custom Apply Fert</t>
  </si>
  <si>
    <t xml:space="preserve">  ERADICATION FEE</t>
  </si>
  <si>
    <t>Eradication</t>
  </si>
  <si>
    <t xml:space="preserve">  CUSTOM LIME</t>
  </si>
  <si>
    <t>Lime (Spread)</t>
  </si>
  <si>
    <t>ton</t>
  </si>
  <si>
    <t xml:space="preserve">  CROP CONSULTANT</t>
  </si>
  <si>
    <t>Cotton Consultant</t>
  </si>
  <si>
    <t xml:space="preserve">  SOIL TEST</t>
  </si>
  <si>
    <t>Soil Test</t>
  </si>
  <si>
    <t xml:space="preserve">  OPERATOR LABOR      </t>
  </si>
  <si>
    <t>Tractors</t>
  </si>
  <si>
    <t>hour</t>
  </si>
  <si>
    <t>Self-Propelled</t>
  </si>
  <si>
    <t xml:space="preserve">  HAND LABOR          </t>
  </si>
  <si>
    <t>Implements</t>
  </si>
  <si>
    <t>UNALLOCATED LABOR</t>
  </si>
  <si>
    <t xml:space="preserve">  DIESEL FUEL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</si>
  <si>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</si>
  <si>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</si>
  <si>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</si>
  <si>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</si>
  <si>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</si>
  <si>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</si>
  <si>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</si>
  <si>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</si>
  <si>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The mention in this report of any commercial product does not imply its endorsement by MSU-ES, MAFES, or</t>
  </si>
  <si>
    <t>USDA over other products not named nor does the omission imply they are not satisfactory.</t>
  </si>
  <si>
    <t>Total Amount</t>
  </si>
  <si>
    <t>Landlord</t>
  </si>
  <si>
    <t>Share %</t>
  </si>
  <si>
    <t>Share</t>
  </si>
  <si>
    <t>Tenant</t>
  </si>
  <si>
    <t>Table 2.M Estimated costs and returns per acre</t>
  </si>
  <si>
    <t>Cotton, 12R-38" solid, conserv. tillage, furrow irr.,</t>
  </si>
  <si>
    <t xml:space="preserve">  IRRIGATION SUPPLIES</t>
  </si>
  <si>
    <t>Roll-Out Pipe</t>
  </si>
  <si>
    <t>ft</t>
  </si>
  <si>
    <t xml:space="preserve">  IRRIGATE LABOR      </t>
  </si>
  <si>
    <t>Special Labor</t>
  </si>
  <si>
    <t>Roll-Out Pipe Irr.</t>
  </si>
  <si>
    <t>Table 3.M Estimated costs and returns per acre</t>
  </si>
  <si>
    <t>Cotton, 12R-38" solid, cons. tillage, pivot irr.,</t>
  </si>
  <si>
    <t>1/4-mi. Pivot Irr.</t>
  </si>
  <si>
    <t>Table 4.M Estimated costs and returns per acre</t>
  </si>
  <si>
    <t>Cotton, 12R-38" solid, no-till</t>
  </si>
  <si>
    <t>Table 5.M Estimated costs and returns per acre</t>
  </si>
  <si>
    <t>Cotton, 12R-38" 2X1 full-skip (8 rows planted)</t>
  </si>
  <si>
    <t>Table 6.M Estimated costs and returns per acre</t>
  </si>
  <si>
    <t>Cotton, 8R-38" solid, conservation tillage</t>
  </si>
  <si>
    <t>Table 7.M Estimated costs and returns per acre</t>
  </si>
  <si>
    <t>Cotton, 8R-38" solid, no-till</t>
  </si>
  <si>
    <t>Table 8.M Estimated costs and returns per acre</t>
  </si>
  <si>
    <t>Table 9.M Estimated costs and returns per acre</t>
  </si>
  <si>
    <t>Table 10.M Estimated costs and returns per acre</t>
  </si>
  <si>
    <t>Cotton Budget List</t>
  </si>
  <si>
    <t>Engenia</t>
  </si>
  <si>
    <t>Cotton Seed B3XF</t>
  </si>
  <si>
    <t>Acephate 90SP</t>
  </si>
  <si>
    <t>Table 11.M Estimated costs and returns per acre</t>
  </si>
  <si>
    <t>Enlist Duo</t>
  </si>
  <si>
    <t>Cotton Seed W3FE</t>
  </si>
  <si>
    <t>Table 12.M Estimated costs and returns per acre</t>
  </si>
  <si>
    <t>Table 13.M Estimated costs and returns per acre</t>
  </si>
  <si>
    <t>Table 14.M Estimated costs and returns per acre</t>
  </si>
  <si>
    <t>Table 15.M Estimated costs and returns per acre</t>
  </si>
  <si>
    <t>Table 16.M Estimated costs and returns per acre</t>
  </si>
  <si>
    <t>Table 17.M Estimated costs and returns per acre</t>
  </si>
  <si>
    <t>Table 18.M Estimated costs and returns per acre</t>
  </si>
  <si>
    <t>Table 19.M Estimated costs and returns per acre</t>
  </si>
  <si>
    <t>Table 20.M Estimated costs and returns per acre</t>
  </si>
  <si>
    <t>1. Cotton, 12R-38" solid, conservation tillage, B3XF variety, Delta Area</t>
  </si>
  <si>
    <t>2. Cotton, 12R-38" solid, conservation tillage, furrow irrigated, B3XF variety, 10.5 ac-in., Delta Area</t>
  </si>
  <si>
    <t>3. Cotton, 12R-38" solid, conservation tillage, pivot irrigated, B3XF variety, 7.5 ac.-in., Delta Area</t>
  </si>
  <si>
    <t>4. Cotton, 12R-38" solid, no-till,B3XF variety, Delta Area</t>
  </si>
  <si>
    <t>5. Cotton, 12R-38" 2X1 full-skip (8 rows planted), Conservation tillage, B3XF variety, Delta Area</t>
  </si>
  <si>
    <t>6. Cotton, 8R-38" solid, conservation tillage, B3XF variety, Non-Delta Area</t>
  </si>
  <si>
    <t>7. Cotton, 8R-38" solid, no-till, B3XF variety, Non-Delta Area</t>
  </si>
  <si>
    <t>8. Cotton, 12R-38" solid, conservation tillage, B3XF variety, Non-Delta Area</t>
  </si>
  <si>
    <t>9. Cotton, 12R-38" solid, no-till, B3XF variety, Non-Delta Area</t>
  </si>
  <si>
    <t>11. Cotton, 12R-38" solid, conservation tillage, W3FE variety, Delta Area</t>
  </si>
  <si>
    <t>12. Cotton, 12R-38" solid, conservation tillage, furrow irrigated, W3FE variety, 10.5 ac-in., Delta Area</t>
  </si>
  <si>
    <t>13. Cotton, 12R-38" solid, conservation tillage, pivot irrigated, W3FE variety, 7.5 ac.-in., Delta Area</t>
  </si>
  <si>
    <t>14. Cotton, 12R-38" solid, no-till,W3FE variety, Delta Area</t>
  </si>
  <si>
    <t>15. Cotton, 12R-38" 2X1 full-skip (8 rows planted), Conservation tillage, W3FE variety, Delta Area</t>
  </si>
  <si>
    <t>16. Cotton, 8R-38" solid, conservation tillage, W3FE variety, Non-Delta Area</t>
  </si>
  <si>
    <t>17. Cotton, 8R-38" solid, no-till, W3FE variety, Non-Delta Area</t>
  </si>
  <si>
    <t>18. Cotton, 12R-38" solid, conservation tillage, W3FE variety, Non-Delta Area</t>
  </si>
  <si>
    <t>19. Cotton, 12R-38" solid, no-till, W3FE variety, Non-Delta Area</t>
  </si>
  <si>
    <t>20. Cotton, 12R-38" solid, conservation tillage, W3FE variety, pivot irrigated, 7.5 ac.-in., Non-Delta Area</t>
  </si>
  <si>
    <t>Authors: Will Maples, MSU-ES, Brian Mills, MSU-ES, Brian Pieralisi, MSU-ES, Jason Bond, MSU-ES/MAFES, Angus Catchot, MAFES, Don Cook, MAFES, Whitney Crow, Jeff Gore, MSU-ES/MAFES, Larry Oldham.</t>
  </si>
  <si>
    <t>B3XF variety, Delta Area, Mississippi, 2023</t>
  </si>
  <si>
    <t>Note: Cost of production estimates are based on 2022 input prices.</t>
  </si>
  <si>
    <t>B3XF variety, 10.5 ac-in., Delta Area, Mississippi, 2023</t>
  </si>
  <si>
    <t>B3XF variety, 7.5 ac.-in., Delta Area, Mississippi, 2023</t>
  </si>
  <si>
    <t>Cons. till., B3XF variety, Delta, Mississippi, 2023</t>
  </si>
  <si>
    <t>B3XF variety, Non-Delta Area, Mississippi, 2023</t>
  </si>
  <si>
    <t>B3XF variety, pivot irrigated, 7.5 ac.-in., Non-Delta, Mississippi, 2023</t>
  </si>
  <si>
    <t>10. Cotton, 12R-38" solid, conservation tillage, B3XF variety, pivot irrigated, 7.5 ac.-in., Non-Delta Area</t>
  </si>
  <si>
    <t>W3FE variety, Delta Area, Mississippi, 2023</t>
  </si>
  <si>
    <t>W3FE variety, 10.5 ac-in., Delta Area, Mississippi, 2023</t>
  </si>
  <si>
    <t>W3FE variety, 7.5 ac.-in., Delta Area, Mississippi, 2023</t>
  </si>
  <si>
    <t>Cons. till., W3FE variety, Delta, Mississippi, 2023</t>
  </si>
  <si>
    <t>W3FE variety, Non-Delta Area, Mississippi, 2023</t>
  </si>
  <si>
    <t>W3FE pivot irrigated, 7.5 ac.-in., Non-Delta, Mississippi,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</si>
</sst>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18" fillId="0" borderId="0" xfId="0" applyFont="1"/>
    <xf numFmtId="164" fontId="18" fillId="0" borderId="0" xfId="0" applyNumberFormat="1" applyFont="1"/>
    <xf numFmtId="44" fontId="0" fillId="0" borderId="0" xfId="1" applyFont="1"/>
    <xf numFmtId="44" fontId="0" fillId="0" borderId="0" xfId="0" applyNumberFormat="1"/>
    <xf numFmtId="0" fontId="19" fillId="0" borderId="0" xfId="0" applyFont="1"/>
    <xf numFmtId="44" fontId="18" fillId="0" borderId="0" xfId="1" applyFont="1"/>
    <xf numFmtId="0" fontId="18" fillId="0" borderId="10" xfId="0" applyFont="1" applyBorder="1"/>
    <xf numFmtId="44" fontId="18" fillId="0" borderId="10" xfId="1" applyFont="1" applyBorder="1"/>
    <xf numFmtId="44" fontId="0" fillId="0" borderId="10" xfId="1" applyFont="1" applyBorder="1"/>
    <xf numFmtId="164" fontId="18" fillId="0" borderId="10" xfId="0" applyNumberFormat="1" applyFont="1" applyBorder="1"/>
    <xf numFmtId="0" fontId="0" fillId="0" borderId="10" xfId="0" applyBorder="1"/>
    <xf numFmtId="0" fontId="16" fillId="0" borderId="10" xfId="0" applyFont="1" applyBorder="1"/>
    <xf numFmtId="44" fontId="16" fillId="0" borderId="10" xfId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22" fillId="0" borderId="0" xfId="50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3" xr:uid="{00000000-0005-0000-0000-00000D000000}"/>
    <cellStyle name="60% - Accent2" xfId="26" builtinId="36" customBuiltin="1"/>
    <cellStyle name="60% - Accent2 2" xfId="44" xr:uid="{00000000-0005-0000-0000-00000F000000}"/>
    <cellStyle name="60% - Accent3" xfId="30" builtinId="40" customBuiltin="1"/>
    <cellStyle name="60% - Accent3 2" xfId="45" xr:uid="{00000000-0005-0000-0000-000011000000}"/>
    <cellStyle name="60% - Accent4" xfId="34" builtinId="44" customBuiltin="1"/>
    <cellStyle name="60% - Accent4 2" xfId="46" xr:uid="{00000000-0005-0000-0000-000013000000}"/>
    <cellStyle name="60% - Accent5" xfId="38" builtinId="48" customBuiltin="1"/>
    <cellStyle name="60% - Accent5 2" xfId="47" xr:uid="{00000000-0005-0000-0000-000015000000}"/>
    <cellStyle name="60% - Accent6" xfId="42" builtinId="52" customBuiltin="1"/>
    <cellStyle name="60% - Accent6 2" xfId="48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49" xr:uid="{00000000-0005-0000-0000-00002B000000}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7"/>
  <sheetViews>
    <sheetView tabSelected="1" topLeftCell="A16" workbookViewId="0">
      <selection activeCell="I34" sqref="I34"/>
    </sheetView>
  </sheetViews>
  <sheetFormatPr defaultRowHeight="15" x14ac:dyDescent="0.25"/>
  <cols>
    <col min="1" max="1" width="99.5703125" bestFit="1" customWidth="1"/>
  </cols>
  <sheetData>
    <row r="1" spans="1:1" ht="15.75" x14ac:dyDescent="0.25">
      <c r="A1" s="17" t="s">
        <v>113</v>
      </c>
    </row>
    <row r="4" spans="1:1" x14ac:dyDescent="0.25">
      <c r="A4" s="19" t="s">
        <v>129</v>
      </c>
    </row>
    <row r="6" spans="1:1" x14ac:dyDescent="0.25">
      <c r="A6" s="19" t="s">
        <v>130</v>
      </c>
    </row>
    <row r="8" spans="1:1" x14ac:dyDescent="0.25">
      <c r="A8" s="19" t="s">
        <v>131</v>
      </c>
    </row>
    <row r="10" spans="1:1" x14ac:dyDescent="0.25">
      <c r="A10" s="19" t="s">
        <v>132</v>
      </c>
    </row>
    <row r="12" spans="1:1" x14ac:dyDescent="0.25">
      <c r="A12" s="19" t="s">
        <v>133</v>
      </c>
    </row>
    <row r="14" spans="1:1" x14ac:dyDescent="0.25">
      <c r="A14" s="19" t="s">
        <v>134</v>
      </c>
    </row>
    <row r="16" spans="1:1" x14ac:dyDescent="0.25">
      <c r="A16" s="19" t="s">
        <v>135</v>
      </c>
    </row>
    <row r="18" spans="1:1" x14ac:dyDescent="0.25">
      <c r="A18" s="19" t="s">
        <v>136</v>
      </c>
    </row>
    <row r="20" spans="1:1" x14ac:dyDescent="0.25">
      <c r="A20" s="19" t="s">
        <v>137</v>
      </c>
    </row>
    <row r="22" spans="1:1" x14ac:dyDescent="0.25">
      <c r="A22" s="19" t="s">
        <v>156</v>
      </c>
    </row>
    <row r="23" spans="1:1" x14ac:dyDescent="0.25">
      <c r="A23" s="19"/>
    </row>
    <row r="24" spans="1:1" x14ac:dyDescent="0.25">
      <c r="A24" s="19" t="s">
        <v>138</v>
      </c>
    </row>
    <row r="26" spans="1:1" x14ac:dyDescent="0.25">
      <c r="A26" s="19" t="s">
        <v>139</v>
      </c>
    </row>
    <row r="28" spans="1:1" x14ac:dyDescent="0.25">
      <c r="A28" s="19" t="s">
        <v>140</v>
      </c>
    </row>
    <row r="30" spans="1:1" x14ac:dyDescent="0.25">
      <c r="A30" s="19" t="s">
        <v>141</v>
      </c>
    </row>
    <row r="32" spans="1:1" x14ac:dyDescent="0.25">
      <c r="A32" s="19" t="s">
        <v>142</v>
      </c>
    </row>
    <row r="34" spans="1:1" x14ac:dyDescent="0.25">
      <c r="A34" s="19" t="s">
        <v>143</v>
      </c>
    </row>
    <row r="36" spans="1:1" x14ac:dyDescent="0.25">
      <c r="A36" s="19" t="s">
        <v>144</v>
      </c>
    </row>
    <row r="38" spans="1:1" x14ac:dyDescent="0.25">
      <c r="A38" s="19" t="s">
        <v>145</v>
      </c>
    </row>
    <row r="40" spans="1:1" x14ac:dyDescent="0.25">
      <c r="A40" s="19" t="s">
        <v>146</v>
      </c>
    </row>
    <row r="42" spans="1:1" x14ac:dyDescent="0.25">
      <c r="A42" s="19" t="s">
        <v>147</v>
      </c>
    </row>
    <row r="44" spans="1:1" ht="30" x14ac:dyDescent="0.25">
      <c r="A44" s="18" t="s">
        <v>148</v>
      </c>
    </row>
    <row r="46" spans="1:1" x14ac:dyDescent="0.25">
      <c r="A46" s="16" t="s">
        <v>84</v>
      </c>
    </row>
    <row r="47" spans="1:1" x14ac:dyDescent="0.25">
      <c r="A47" s="16" t="s">
        <v>85</v>
      </c>
    </row>
  </sheetData>
  <hyperlinks>
    <hyperlink ref="A4" location="cotton1!A1" display="1. Cotton, 12R-38&quot; solid, conservation tillage, B3XF variety, Delta Area" xr:uid="{9B6D9890-1764-4E83-8ACA-765EFAAF9DA7}"/>
    <hyperlink ref="A6" location="cotton2!A1" display="2. Cotton, 12R-38&quot; solid, conservation tillage, furrow irrigated, B3XF variety, 10.5 ac-in., Delta Area" xr:uid="{B99B5660-191D-48B9-BB91-64B6610C831B}"/>
    <hyperlink ref="A8" location="cotton3!A1" display="3. Cotton, 12R-38&quot; solid, conservation tillage, pivot irrigated, B3XF variety, 7.5 ac.-in., Delta Area" xr:uid="{38EBE69C-7A01-40E9-A9F0-B4C116FBBE87}"/>
    <hyperlink ref="A10" location="cotton4!A1" display="4. Cotton, 12R-38&quot; solid, no-till,B3XF variety, Delta Area" xr:uid="{32D5124B-B8E1-498D-AB15-4975D31AD32F}"/>
    <hyperlink ref="A12" location="cotton5!A1" display="5. Cotton, 12R-38&quot; 2X1 full-skip (8 rows planted), Conservation tillage, B3XF variety, Delta Area" xr:uid="{A148ED05-55AC-41C1-8C8A-48DE9622AF76}"/>
    <hyperlink ref="A14" location="cotton6!A1" display="6. Cotton, 8R-38&quot; solid, conservation tillage, B3XF variety, Non-Delta Area" xr:uid="{EA387D28-75AE-4F48-AC3B-288B71F8F21A}"/>
    <hyperlink ref="A16" location="cotton7!A1" display="7. Cotton, 8R-38&quot; solid, no-till, B3XF variety, Non-Delta Area" xr:uid="{EF7B5349-DECA-46E9-BEA0-32428F9D249B}"/>
    <hyperlink ref="A18" location="cotton8!A1" display="8. Cotton, 12R-38&quot; solid, conservation tillage, B3XF variety, Non-Delta Area" xr:uid="{FADE9E9F-AB1C-4256-A20E-C80B45263CC2}"/>
    <hyperlink ref="A20" location="cotton9!A1" display="9. Cotton, 12R-38&quot; solid, no-till, B3XF variety, Non-Delta Area" xr:uid="{A407718A-28B3-4AAA-939D-564ABB99DE13}"/>
    <hyperlink ref="A22" location="cotton10!A1" display="10. Cotton, 12R-38&quot; solid, conservation tillage, B3XF, pivot irrigated, 7.5 ac.-in., Non-Delta Area" xr:uid="{799E364D-247E-4649-9D7E-BCA9689AB12F}"/>
    <hyperlink ref="A24" location="cotton11!A1" display="11. Cotton, 12R-38&quot; solid, conservation tillage, W3FE variety, Delta Area" xr:uid="{05D45099-9247-4CD4-B2AE-C19DA1D428AE}"/>
    <hyperlink ref="A26" location="cotton12!A1" display="12. Cotton, 12R-38&quot; solid, conservation tillage, furrow irrigated, W3FE variety, 10.5 ac-in., Delta Area" xr:uid="{58081B6A-371F-4AD9-B69F-C890587953FC}"/>
    <hyperlink ref="A28" location="cotton13!A1" display="13. Cotton, 12R-38&quot; solid, conservation tillage, pivot irrigated, W3FE variety, 7.5 ac.-in., Delta Area" xr:uid="{3802B483-69EE-4CF0-80CD-ECB485B3FFBC}"/>
    <hyperlink ref="A30" location="cotton14!A1" display="14. Cotton, 12R-38&quot; solid, no-till,W3FE variety, Delta Area" xr:uid="{C0DD13BD-664D-40DB-A417-D071F0C0AB2B}"/>
    <hyperlink ref="A32" location="cotton15!A1" display="15. Cotton, 12R-38&quot; 2X1 full-skip (8 rows planted), Conservation tillage, W3FE variety, Delta Area" xr:uid="{87B27F06-13AE-4980-A99E-BDB335383686}"/>
    <hyperlink ref="A34" location="cotton16!A1" display="16. Cotton, 8R-38&quot; solid, conservation tillage, W3FE variety, Non-Delta Area" xr:uid="{DAFBB251-7217-43BA-8C3F-848D913B9707}"/>
    <hyperlink ref="A36" location="cotton17!A1" display="17. Cotton, 8R-38&quot; solid, no-till, W3FE variety, Non-Delta Area" xr:uid="{C23099A1-9B0A-4A13-AE4F-B7A9DEF801C9}"/>
    <hyperlink ref="A38" location="cotton18!A1" display="18. Cotton, 12R-38&quot; solid, conservation tillage, W3FE variety, Non-Delta Area" xr:uid="{126D21CA-D2AC-47E1-A07E-1AA79252D6B5}"/>
    <hyperlink ref="A40" location="cotton19!A1" display="19. Cotton, 12R-38&quot; solid, no-till, W3FE variety, Non-Delta Area" xr:uid="{3EE1731A-0E37-4743-9DB5-509713B282F9}"/>
    <hyperlink ref="A42" location="cotton20!A1" display="20. Cotton, 12R-38&quot; solid, conservation tillage, W3FE variety, pivot irrigated, 7.5 ac.-in., Non-Delta Area" xr:uid="{D7374787-5654-410A-AE5B-DAA3BEDF729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0"/>
  <sheetViews>
    <sheetView workbookViewId="0">
      <selection activeCell="M68" sqref="M68"/>
    </sheetView>
  </sheetViews>
  <sheetFormatPr defaultRowHeight="15" x14ac:dyDescent="0.25"/>
  <cols>
    <col min="1" max="1" width="23" customWidth="1"/>
    <col min="4" max="4" width="10.28515625" bestFit="1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111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103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154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900</v>
      </c>
      <c r="E7" s="4">
        <f>ROUND(C7*D7,2)</f>
        <v>666</v>
      </c>
      <c r="F7" s="3">
        <v>0</v>
      </c>
      <c r="G7" s="4">
        <f>ROUND(E7*F7,2)</f>
        <v>0</v>
      </c>
      <c r="H7" s="4">
        <f>ROUND(E7-G7,2)</f>
        <v>666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1215</v>
      </c>
      <c r="E8" s="10">
        <f>ROUND(C8*D8,2)</f>
        <v>133.65</v>
      </c>
      <c r="F8" s="11">
        <v>0</v>
      </c>
      <c r="G8" s="10">
        <f>ROUND(E8*F8,2)</f>
        <v>0</v>
      </c>
      <c r="H8" s="10">
        <f>ROUND(E8-G8,2)</f>
        <v>133.65</v>
      </c>
    </row>
    <row r="9" spans="1:8" x14ac:dyDescent="0.25">
      <c r="A9" s="16" t="s">
        <v>11</v>
      </c>
      <c r="C9" s="4"/>
      <c r="E9" s="4">
        <f>SUM(E7:E8)</f>
        <v>799.65</v>
      </c>
      <c r="G9" s="5">
        <f>SUM(G7:G8)</f>
        <v>0</v>
      </c>
      <c r="H9" s="5">
        <f>ROUND(E9-G9,2)</f>
        <v>799.65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18</v>
      </c>
      <c r="C12" s="4"/>
      <c r="E12" s="4"/>
    </row>
    <row r="13" spans="1:8" x14ac:dyDescent="0.25">
      <c r="A13" s="2" t="s">
        <v>19</v>
      </c>
      <c r="B13" s="2" t="s">
        <v>20</v>
      </c>
      <c r="C13" s="7">
        <v>1.52</v>
      </c>
      <c r="D13" s="2">
        <v>2.2999999999999998</v>
      </c>
      <c r="E13" s="4">
        <f>ROUND(C13*D13,2)</f>
        <v>3.5</v>
      </c>
      <c r="F13" s="3">
        <v>0</v>
      </c>
      <c r="G13" s="4">
        <f>ROUND(E13*F13,2)</f>
        <v>0</v>
      </c>
      <c r="H13" s="4">
        <f>ROUND(E13-G13,2)</f>
        <v>3.5</v>
      </c>
    </row>
    <row r="14" spans="1:8" x14ac:dyDescent="0.25">
      <c r="A14" s="2" t="s">
        <v>21</v>
      </c>
      <c r="B14" s="2" t="s">
        <v>22</v>
      </c>
      <c r="C14" s="7">
        <v>3.56</v>
      </c>
      <c r="D14" s="2">
        <v>2.3125</v>
      </c>
      <c r="E14" s="4">
        <f>ROUND(C14*D14,2)</f>
        <v>8.23</v>
      </c>
      <c r="F14" s="3">
        <v>0</v>
      </c>
      <c r="G14" s="4">
        <f>ROUND(E14*F14,2)</f>
        <v>0</v>
      </c>
      <c r="H14" s="4">
        <f>ROUND(E14-G14,2)</f>
        <v>8.23</v>
      </c>
    </row>
    <row r="15" spans="1:8" x14ac:dyDescent="0.25">
      <c r="A15" s="2" t="s">
        <v>23</v>
      </c>
      <c r="B15" s="2" t="s">
        <v>22</v>
      </c>
      <c r="C15" s="7">
        <v>12.5</v>
      </c>
      <c r="D15" s="2">
        <v>0.5</v>
      </c>
      <c r="E15" s="4">
        <f>ROUND(C15*D15,2)</f>
        <v>6.25</v>
      </c>
      <c r="F15" s="3">
        <v>0</v>
      </c>
      <c r="G15" s="4">
        <f>ROUND(E15*F15,2)</f>
        <v>0</v>
      </c>
      <c r="H15" s="4">
        <f>ROUND(E15-G15,2)</f>
        <v>6.25</v>
      </c>
    </row>
    <row r="16" spans="1:8" x14ac:dyDescent="0.25">
      <c r="A16" s="6" t="s">
        <v>24</v>
      </c>
      <c r="C16" s="4"/>
      <c r="E16" s="4"/>
    </row>
    <row r="17" spans="1:8" x14ac:dyDescent="0.25">
      <c r="A17" s="2" t="s">
        <v>25</v>
      </c>
      <c r="B17" s="2" t="s">
        <v>9</v>
      </c>
      <c r="C17" s="7">
        <v>0.11</v>
      </c>
      <c r="D17" s="2">
        <v>900</v>
      </c>
      <c r="E17" s="4">
        <f>ROUND(C17*D17,2)</f>
        <v>99</v>
      </c>
      <c r="F17" s="3">
        <v>0</v>
      </c>
      <c r="G17" s="4">
        <f>ROUND(E17*F17,2)</f>
        <v>0</v>
      </c>
      <c r="H17" s="4">
        <f>ROUND(E17-G17,2)</f>
        <v>99</v>
      </c>
    </row>
    <row r="18" spans="1:8" x14ac:dyDescent="0.25">
      <c r="A18" s="6" t="s">
        <v>26</v>
      </c>
      <c r="C18" s="4"/>
      <c r="E18" s="4"/>
    </row>
    <row r="19" spans="1:8" x14ac:dyDescent="0.25">
      <c r="A19" s="2" t="s">
        <v>27</v>
      </c>
      <c r="B19" s="2" t="s">
        <v>28</v>
      </c>
      <c r="C19" s="7">
        <v>46.6</v>
      </c>
      <c r="D19" s="2">
        <v>1.5</v>
      </c>
      <c r="E19" s="4">
        <f>ROUND(C19*D19,2)</f>
        <v>69.900000000000006</v>
      </c>
      <c r="F19" s="3">
        <v>0</v>
      </c>
      <c r="G19" s="4">
        <f>ROUND(E19*F19,2)</f>
        <v>0</v>
      </c>
      <c r="H19" s="4">
        <f>ROUND(E19-G19,2)</f>
        <v>69.900000000000006</v>
      </c>
    </row>
    <row r="20" spans="1:8" x14ac:dyDescent="0.25">
      <c r="A20" s="2" t="s">
        <v>29</v>
      </c>
      <c r="B20" s="2" t="s">
        <v>30</v>
      </c>
      <c r="C20" s="7">
        <v>4.3</v>
      </c>
      <c r="D20" s="2">
        <v>18.399999999999999</v>
      </c>
      <c r="E20" s="4">
        <f>ROUND(C20*D20,2)</f>
        <v>79.12</v>
      </c>
      <c r="F20" s="3">
        <v>0</v>
      </c>
      <c r="G20" s="4">
        <f>ROUND(E20*F20,2)</f>
        <v>0</v>
      </c>
      <c r="H20" s="4">
        <f>ROUND(E20-G20,2)</f>
        <v>79.12</v>
      </c>
    </row>
    <row r="21" spans="1:8" x14ac:dyDescent="0.25">
      <c r="A21" s="6" t="s">
        <v>31</v>
      </c>
      <c r="C21" s="4"/>
      <c r="E21" s="4"/>
    </row>
    <row r="22" spans="1:8" x14ac:dyDescent="0.25">
      <c r="A22" s="2" t="s">
        <v>32</v>
      </c>
      <c r="B22" s="2" t="s">
        <v>33</v>
      </c>
      <c r="C22" s="7">
        <v>20</v>
      </c>
      <c r="D22" s="2">
        <v>1</v>
      </c>
      <c r="E22" s="4">
        <f>ROUND(C22*D22,2)</f>
        <v>20</v>
      </c>
      <c r="F22" s="3">
        <v>0</v>
      </c>
      <c r="G22" s="4">
        <f>ROUND(E22*F22,2)</f>
        <v>0</v>
      </c>
      <c r="H22" s="4">
        <f>ROUND(E22-G22,2)</f>
        <v>20</v>
      </c>
    </row>
    <row r="23" spans="1:8" x14ac:dyDescent="0.25">
      <c r="A23" s="6" t="s">
        <v>34</v>
      </c>
      <c r="C23" s="4"/>
      <c r="E23" s="4"/>
    </row>
    <row r="24" spans="1:8" x14ac:dyDescent="0.25">
      <c r="A24" s="2" t="s">
        <v>35</v>
      </c>
      <c r="B24" s="2" t="s">
        <v>22</v>
      </c>
      <c r="C24" s="7">
        <v>14.3</v>
      </c>
      <c r="D24" s="2">
        <v>0.5</v>
      </c>
      <c r="E24" s="4">
        <f>ROUND(C24*D24,2)</f>
        <v>7.15</v>
      </c>
      <c r="F24" s="3">
        <v>0</v>
      </c>
      <c r="G24" s="4">
        <f>ROUND(E24*F24,2)</f>
        <v>0</v>
      </c>
      <c r="H24" s="4">
        <f>ROUND(E24-G24,2)</f>
        <v>7.15</v>
      </c>
    </row>
    <row r="25" spans="1:8" x14ac:dyDescent="0.25">
      <c r="A25" s="2" t="s">
        <v>36</v>
      </c>
      <c r="B25" s="2" t="s">
        <v>20</v>
      </c>
      <c r="C25" s="7">
        <v>0.34</v>
      </c>
      <c r="D25" s="2">
        <v>96</v>
      </c>
      <c r="E25" s="4">
        <f>ROUND(C25*D25,2)</f>
        <v>32.64</v>
      </c>
      <c r="F25" s="3">
        <v>0</v>
      </c>
      <c r="G25" s="4">
        <f>ROUND(E25*F25,2)</f>
        <v>0</v>
      </c>
      <c r="H25" s="4">
        <f>ROUND(E25-G25,2)</f>
        <v>32.64</v>
      </c>
    </row>
    <row r="26" spans="1:8" x14ac:dyDescent="0.25">
      <c r="A26" s="2" t="s">
        <v>38</v>
      </c>
      <c r="B26" s="2" t="s">
        <v>20</v>
      </c>
      <c r="C26" s="7">
        <v>0.37</v>
      </c>
      <c r="D26" s="2">
        <v>48</v>
      </c>
      <c r="E26" s="4">
        <f>ROUND(C26*D26,2)</f>
        <v>17.760000000000002</v>
      </c>
      <c r="F26" s="3">
        <v>0</v>
      </c>
      <c r="G26" s="4">
        <f>ROUND(E26*F26,2)</f>
        <v>0</v>
      </c>
      <c r="H26" s="4">
        <f>ROUND(E26-G26,2)</f>
        <v>17.760000000000002</v>
      </c>
    </row>
    <row r="27" spans="1:8" x14ac:dyDescent="0.25">
      <c r="A27" s="2" t="s">
        <v>39</v>
      </c>
      <c r="B27" s="2" t="s">
        <v>22</v>
      </c>
      <c r="C27" s="7">
        <v>6.37</v>
      </c>
      <c r="D27" s="2">
        <v>2</v>
      </c>
      <c r="E27" s="4">
        <f>ROUND(C27*D27,2)</f>
        <v>12.74</v>
      </c>
      <c r="F27" s="3">
        <v>0</v>
      </c>
      <c r="G27" s="4">
        <f>ROUND(E27*F27,2)</f>
        <v>0</v>
      </c>
      <c r="H27" s="4">
        <f>ROUND(E27-G27,2)</f>
        <v>12.74</v>
      </c>
    </row>
    <row r="28" spans="1:8" x14ac:dyDescent="0.25">
      <c r="A28" s="2" t="s">
        <v>114</v>
      </c>
      <c r="B28" s="2" t="s">
        <v>20</v>
      </c>
      <c r="C28" s="7">
        <v>0.83</v>
      </c>
      <c r="D28" s="2">
        <v>25.6</v>
      </c>
      <c r="E28" s="4">
        <f>ROUND(C28*D28,2)</f>
        <v>21.25</v>
      </c>
      <c r="F28" s="3">
        <v>0</v>
      </c>
      <c r="G28" s="4">
        <f>ROUND(E28*F28,2)</f>
        <v>0</v>
      </c>
      <c r="H28" s="4">
        <f>ROUND(E28-G28,2)</f>
        <v>21.25</v>
      </c>
    </row>
    <row r="29" spans="1:8" x14ac:dyDescent="0.25">
      <c r="A29" s="2" t="s">
        <v>40</v>
      </c>
      <c r="B29" s="2" t="s">
        <v>22</v>
      </c>
      <c r="C29" s="7">
        <v>11.45</v>
      </c>
      <c r="D29" s="2">
        <v>2</v>
      </c>
      <c r="E29" s="4">
        <f>ROUND(C29*D29,2)</f>
        <v>22.9</v>
      </c>
      <c r="F29" s="3">
        <v>0</v>
      </c>
      <c r="G29" s="4">
        <f>ROUND(E29*F29,2)</f>
        <v>0</v>
      </c>
      <c r="H29" s="4">
        <f>ROUND(E29-G29,2)</f>
        <v>22.9</v>
      </c>
    </row>
    <row r="30" spans="1:8" x14ac:dyDescent="0.25">
      <c r="A30" s="6" t="s">
        <v>41</v>
      </c>
      <c r="C30" s="4"/>
      <c r="E30" s="4"/>
    </row>
    <row r="31" spans="1:8" x14ac:dyDescent="0.25">
      <c r="A31" s="2" t="s">
        <v>42</v>
      </c>
      <c r="B31" s="2" t="s">
        <v>9</v>
      </c>
      <c r="C31" s="7">
        <v>9.3000000000000007</v>
      </c>
      <c r="D31" s="2">
        <v>2</v>
      </c>
      <c r="E31" s="4">
        <f>ROUND(C31*D31,2)</f>
        <v>18.600000000000001</v>
      </c>
      <c r="F31" s="3">
        <v>0</v>
      </c>
      <c r="G31" s="4">
        <f>ROUND(E31*F31,2)</f>
        <v>0</v>
      </c>
      <c r="H31" s="4">
        <f>ROUND(E31-G31,2)</f>
        <v>18.600000000000001</v>
      </c>
    </row>
    <row r="32" spans="1:8" x14ac:dyDescent="0.25">
      <c r="A32" s="2" t="s">
        <v>43</v>
      </c>
      <c r="B32" s="2" t="s">
        <v>20</v>
      </c>
      <c r="C32" s="7">
        <v>1.43</v>
      </c>
      <c r="D32" s="2">
        <v>3.2</v>
      </c>
      <c r="E32" s="4">
        <f>ROUND(C32*D32,2)</f>
        <v>4.58</v>
      </c>
      <c r="F32" s="3">
        <v>0</v>
      </c>
      <c r="G32" s="4">
        <f>ROUND(E32*F32,2)</f>
        <v>0</v>
      </c>
      <c r="H32" s="4">
        <f>ROUND(E32-G32,2)</f>
        <v>4.58</v>
      </c>
    </row>
    <row r="33" spans="1:8" x14ac:dyDescent="0.25">
      <c r="A33" s="2" t="s">
        <v>44</v>
      </c>
      <c r="B33" s="2" t="s">
        <v>20</v>
      </c>
      <c r="C33" s="7">
        <v>5.95</v>
      </c>
      <c r="D33" s="2">
        <v>2</v>
      </c>
      <c r="E33" s="4">
        <f>ROUND(C33*D33,2)</f>
        <v>11.9</v>
      </c>
      <c r="F33" s="3">
        <v>0</v>
      </c>
      <c r="G33" s="4">
        <f>ROUND(E33*F33,2)</f>
        <v>0</v>
      </c>
      <c r="H33" s="4">
        <f>ROUND(E33-G33,2)</f>
        <v>11.9</v>
      </c>
    </row>
    <row r="34" spans="1:8" x14ac:dyDescent="0.25">
      <c r="A34" s="2" t="s">
        <v>49</v>
      </c>
      <c r="B34" s="2" t="s">
        <v>33</v>
      </c>
      <c r="C34" s="7">
        <v>15</v>
      </c>
      <c r="D34" s="2">
        <v>1</v>
      </c>
      <c r="E34" s="4">
        <f>ROUND(C34*D34,2)</f>
        <v>15</v>
      </c>
      <c r="F34" s="3">
        <v>0</v>
      </c>
      <c r="G34" s="4">
        <f>ROUND(E34*F34,2)</f>
        <v>0</v>
      </c>
      <c r="H34" s="4">
        <f>ROUND(E34-G34,2)</f>
        <v>15</v>
      </c>
    </row>
    <row r="35" spans="1:8" x14ac:dyDescent="0.25">
      <c r="A35" s="6" t="s">
        <v>51</v>
      </c>
      <c r="C35" s="4"/>
      <c r="E35" s="4"/>
    </row>
    <row r="36" spans="1:8" x14ac:dyDescent="0.25">
      <c r="A36" s="2" t="s">
        <v>115</v>
      </c>
      <c r="B36" s="2" t="s">
        <v>52</v>
      </c>
      <c r="C36" s="7">
        <v>2.35</v>
      </c>
      <c r="D36" s="2">
        <v>45</v>
      </c>
      <c r="E36" s="4">
        <f>ROUND(C36*D36,2)</f>
        <v>105.75</v>
      </c>
      <c r="F36" s="3">
        <v>0</v>
      </c>
      <c r="G36" s="4">
        <f>ROUND(E36*F36,2)</f>
        <v>0</v>
      </c>
      <c r="H36" s="4">
        <f>ROUND(E36-G36,2)</f>
        <v>105.75</v>
      </c>
    </row>
    <row r="37" spans="1:8" x14ac:dyDescent="0.25">
      <c r="A37" s="6" t="s">
        <v>53</v>
      </c>
      <c r="C37" s="4"/>
      <c r="E37" s="4"/>
    </row>
    <row r="38" spans="1:8" x14ac:dyDescent="0.25">
      <c r="A38" s="2" t="s">
        <v>54</v>
      </c>
      <c r="B38" s="2" t="s">
        <v>20</v>
      </c>
      <c r="C38" s="7">
        <v>0.22</v>
      </c>
      <c r="D38" s="2">
        <v>32</v>
      </c>
      <c r="E38" s="4">
        <f>ROUND(C38*D38,2)</f>
        <v>7.04</v>
      </c>
      <c r="F38" s="3">
        <v>0</v>
      </c>
      <c r="G38" s="4">
        <f>ROUND(E38*F38,2)</f>
        <v>0</v>
      </c>
      <c r="H38" s="4">
        <f>ROUND(E38-G38,2)</f>
        <v>7.04</v>
      </c>
    </row>
    <row r="39" spans="1:8" x14ac:dyDescent="0.25">
      <c r="A39" s="6" t="s">
        <v>55</v>
      </c>
      <c r="C39" s="4"/>
      <c r="E39" s="4"/>
    </row>
    <row r="40" spans="1:8" x14ac:dyDescent="0.25">
      <c r="A40" s="2" t="s">
        <v>56</v>
      </c>
      <c r="B40" s="2" t="s">
        <v>22</v>
      </c>
      <c r="C40" s="7">
        <v>3.3</v>
      </c>
      <c r="D40" s="2">
        <v>0.4</v>
      </c>
      <c r="E40" s="4">
        <f>ROUND(C40*D40,2)</f>
        <v>1.32</v>
      </c>
      <c r="F40" s="3">
        <v>0</v>
      </c>
      <c r="G40" s="4">
        <f>ROUND(E40*F40,2)</f>
        <v>0</v>
      </c>
      <c r="H40" s="4">
        <f>ROUND(E40-G40,2)</f>
        <v>1.32</v>
      </c>
    </row>
    <row r="41" spans="1:8" x14ac:dyDescent="0.25">
      <c r="A41" s="6" t="s">
        <v>57</v>
      </c>
      <c r="C41" s="4"/>
      <c r="E41" s="4"/>
    </row>
    <row r="42" spans="1:8" x14ac:dyDescent="0.25">
      <c r="A42" s="2" t="s">
        <v>58</v>
      </c>
      <c r="B42" s="2" t="s">
        <v>33</v>
      </c>
      <c r="C42" s="7">
        <v>7.5</v>
      </c>
      <c r="D42" s="2">
        <v>1</v>
      </c>
      <c r="E42" s="4">
        <f>ROUND(C42*D42,2)</f>
        <v>7.5</v>
      </c>
      <c r="F42" s="3">
        <v>0</v>
      </c>
      <c r="G42" s="4">
        <f>ROUND(E42*F42,2)</f>
        <v>0</v>
      </c>
      <c r="H42" s="4">
        <f>ROUND(E42-G42,2)</f>
        <v>7.5</v>
      </c>
    </row>
    <row r="43" spans="1:8" x14ac:dyDescent="0.25">
      <c r="A43" s="6" t="s">
        <v>59</v>
      </c>
      <c r="C43" s="4"/>
      <c r="E43" s="4"/>
    </row>
    <row r="44" spans="1:8" x14ac:dyDescent="0.25">
      <c r="A44" s="2" t="s">
        <v>60</v>
      </c>
      <c r="B44" s="2" t="s">
        <v>33</v>
      </c>
      <c r="C44" s="7">
        <v>1</v>
      </c>
      <c r="D44" s="2">
        <v>1</v>
      </c>
      <c r="E44" s="4">
        <f>ROUND(C44*D44,2)</f>
        <v>1</v>
      </c>
      <c r="F44" s="3">
        <v>0</v>
      </c>
      <c r="G44" s="4">
        <f>ROUND(E44*F44,2)</f>
        <v>0</v>
      </c>
      <c r="H44" s="4">
        <f>ROUND(E44-G44,2)</f>
        <v>1</v>
      </c>
    </row>
    <row r="45" spans="1:8" x14ac:dyDescent="0.25">
      <c r="A45" s="6" t="s">
        <v>61</v>
      </c>
      <c r="C45" s="4"/>
      <c r="E45" s="4"/>
    </row>
    <row r="46" spans="1:8" x14ac:dyDescent="0.25">
      <c r="A46" s="2" t="s">
        <v>62</v>
      </c>
      <c r="B46" s="2" t="s">
        <v>63</v>
      </c>
      <c r="C46" s="7">
        <v>58</v>
      </c>
      <c r="D46" s="2">
        <v>0.66600000000000004</v>
      </c>
      <c r="E46" s="4">
        <f>ROUND(C46*D46,2)</f>
        <v>38.630000000000003</v>
      </c>
      <c r="F46" s="3">
        <v>0</v>
      </c>
      <c r="G46" s="4">
        <f>ROUND(E46*F46,2)</f>
        <v>0</v>
      </c>
      <c r="H46" s="4">
        <f>ROUND(E46-G46,2)</f>
        <v>38.630000000000003</v>
      </c>
    </row>
    <row r="47" spans="1:8" x14ac:dyDescent="0.25">
      <c r="A47" s="6" t="s">
        <v>64</v>
      </c>
      <c r="C47" s="4"/>
      <c r="E47" s="4"/>
    </row>
    <row r="48" spans="1:8" x14ac:dyDescent="0.25">
      <c r="A48" s="2" t="s">
        <v>65</v>
      </c>
      <c r="B48" s="2" t="s">
        <v>33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66</v>
      </c>
      <c r="C49" s="4"/>
      <c r="E49" s="4"/>
    </row>
    <row r="50" spans="1:8" x14ac:dyDescent="0.25">
      <c r="A50" s="2" t="s">
        <v>67</v>
      </c>
      <c r="B50" s="2" t="s">
        <v>33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68</v>
      </c>
      <c r="C51" s="4"/>
      <c r="E51" s="4"/>
    </row>
    <row r="52" spans="1:8" x14ac:dyDescent="0.25">
      <c r="A52" s="2" t="s">
        <v>69</v>
      </c>
      <c r="B52" s="2" t="s">
        <v>70</v>
      </c>
      <c r="C52" s="7">
        <v>16.54</v>
      </c>
      <c r="D52" s="2">
        <v>0.29880000000000001</v>
      </c>
      <c r="E52" s="4">
        <f>ROUND(C52*D52,2)</f>
        <v>4.9400000000000004</v>
      </c>
      <c r="F52" s="3">
        <v>0</v>
      </c>
      <c r="G52" s="4">
        <f>ROUND(E52*F52,2)</f>
        <v>0</v>
      </c>
      <c r="H52" s="4">
        <f>ROUND(E52-G52,2)</f>
        <v>4.9400000000000004</v>
      </c>
    </row>
    <row r="53" spans="1:8" x14ac:dyDescent="0.25">
      <c r="A53" s="2" t="s">
        <v>71</v>
      </c>
      <c r="B53" s="2" t="s">
        <v>70</v>
      </c>
      <c r="C53" s="7">
        <v>16.54</v>
      </c>
      <c r="D53" s="2">
        <v>0.2722</v>
      </c>
      <c r="E53" s="4">
        <f>ROUND(C53*D53,2)</f>
        <v>4.5</v>
      </c>
      <c r="F53" s="3">
        <v>0</v>
      </c>
      <c r="G53" s="4">
        <f>ROUND(E53*F53,2)</f>
        <v>0</v>
      </c>
      <c r="H53" s="4">
        <f>ROUND(E53-G53,2)</f>
        <v>4.5</v>
      </c>
    </row>
    <row r="54" spans="1:8" x14ac:dyDescent="0.25">
      <c r="A54" s="6" t="s">
        <v>72</v>
      </c>
      <c r="C54" s="4"/>
      <c r="E54" s="4"/>
    </row>
    <row r="55" spans="1:8" x14ac:dyDescent="0.25">
      <c r="A55" s="2" t="s">
        <v>73</v>
      </c>
      <c r="B55" s="2" t="s">
        <v>70</v>
      </c>
      <c r="C55" s="7">
        <v>9.06</v>
      </c>
      <c r="D55" s="2">
        <v>9.98E-2</v>
      </c>
      <c r="E55" s="4">
        <f>ROUND(C55*D55,2)</f>
        <v>0.9</v>
      </c>
      <c r="F55" s="3">
        <v>0</v>
      </c>
      <c r="G55" s="4">
        <f>ROUND(E55*F55,2)</f>
        <v>0</v>
      </c>
      <c r="H55" s="4">
        <f>ROUND(E55-G55,2)</f>
        <v>0.9</v>
      </c>
    </row>
    <row r="56" spans="1:8" x14ac:dyDescent="0.25">
      <c r="A56" s="2" t="s">
        <v>71</v>
      </c>
      <c r="B56" s="2" t="s">
        <v>70</v>
      </c>
      <c r="C56" s="7">
        <v>9.06</v>
      </c>
      <c r="D56" s="2">
        <v>0.22220000000000001</v>
      </c>
      <c r="E56" s="4">
        <f>ROUND(C56*D56,2)</f>
        <v>2.0099999999999998</v>
      </c>
      <c r="F56" s="3">
        <v>0</v>
      </c>
      <c r="G56" s="4">
        <f>ROUND(E56*F56,2)</f>
        <v>0</v>
      </c>
      <c r="H56" s="4">
        <f>ROUND(E56-G56,2)</f>
        <v>2.0099999999999998</v>
      </c>
    </row>
    <row r="57" spans="1:8" x14ac:dyDescent="0.25">
      <c r="A57" s="2" t="s">
        <v>74</v>
      </c>
      <c r="B57" s="2" t="s">
        <v>70</v>
      </c>
      <c r="C57" s="7">
        <v>16.62</v>
      </c>
      <c r="D57" s="2">
        <v>0.45679999999999998</v>
      </c>
      <c r="E57" s="4">
        <f>ROUND(C57*D57,2)</f>
        <v>7.59</v>
      </c>
      <c r="F57" s="3">
        <v>0</v>
      </c>
      <c r="G57" s="4">
        <f>ROUND(E57*F57,2)</f>
        <v>0</v>
      </c>
      <c r="H57" s="4">
        <f>ROUND(E57-G57,2)</f>
        <v>7.59</v>
      </c>
    </row>
    <row r="58" spans="1:8" x14ac:dyDescent="0.25">
      <c r="A58" s="6" t="s">
        <v>75</v>
      </c>
      <c r="C58" s="4"/>
      <c r="E58" s="4"/>
    </row>
    <row r="59" spans="1:8" x14ac:dyDescent="0.25">
      <c r="A59" s="2" t="s">
        <v>69</v>
      </c>
      <c r="B59" s="2" t="s">
        <v>30</v>
      </c>
      <c r="C59" s="7">
        <v>4.4800000000000004</v>
      </c>
      <c r="D59" s="2">
        <v>4.6136999999999997</v>
      </c>
      <c r="E59" s="4">
        <f>ROUND(C59*D59,2)</f>
        <v>20.67</v>
      </c>
      <c r="F59" s="3">
        <v>0</v>
      </c>
      <c r="G59" s="4">
        <f>ROUND(E59*F59,2)</f>
        <v>0</v>
      </c>
      <c r="H59" s="4">
        <f>ROUND(E59-G59,2)</f>
        <v>20.67</v>
      </c>
    </row>
    <row r="60" spans="1:8" x14ac:dyDescent="0.25">
      <c r="A60" s="2" t="s">
        <v>71</v>
      </c>
      <c r="B60" s="2" t="s">
        <v>30</v>
      </c>
      <c r="C60" s="7">
        <v>4.4800000000000004</v>
      </c>
      <c r="D60" s="2">
        <v>5.7069000000000001</v>
      </c>
      <c r="E60" s="4">
        <f>ROUND(C60*D60,2)</f>
        <v>25.57</v>
      </c>
      <c r="F60" s="3">
        <v>0</v>
      </c>
      <c r="G60" s="4">
        <f>ROUND(E60*F60,2)</f>
        <v>0</v>
      </c>
      <c r="H60" s="4">
        <f>ROUND(E60-G60,2)</f>
        <v>25.57</v>
      </c>
    </row>
    <row r="61" spans="1:8" x14ac:dyDescent="0.25">
      <c r="A61" s="6" t="s">
        <v>76</v>
      </c>
      <c r="C61" s="4"/>
      <c r="E61" s="4"/>
    </row>
    <row r="62" spans="1:8" x14ac:dyDescent="0.25">
      <c r="A62" s="2" t="s">
        <v>73</v>
      </c>
      <c r="B62" s="2" t="s">
        <v>33</v>
      </c>
      <c r="C62" s="7">
        <v>7.06</v>
      </c>
      <c r="D62" s="2">
        <v>1</v>
      </c>
      <c r="E62" s="4">
        <f>ROUND(C62*D62,2)</f>
        <v>7.06</v>
      </c>
      <c r="F62" s="3">
        <v>0</v>
      </c>
      <c r="G62" s="4">
        <f>ROUND(E62*F62,2)</f>
        <v>0</v>
      </c>
      <c r="H62" s="4">
        <f>ROUND(E62-G62,2)</f>
        <v>7.06</v>
      </c>
    </row>
    <row r="63" spans="1:8" x14ac:dyDescent="0.25">
      <c r="A63" s="2" t="s">
        <v>69</v>
      </c>
      <c r="B63" s="2" t="s">
        <v>33</v>
      </c>
      <c r="C63" s="7">
        <v>2.84</v>
      </c>
      <c r="D63" s="2">
        <v>1</v>
      </c>
      <c r="E63" s="4">
        <f>ROUND(C63*D63,2)</f>
        <v>2.84</v>
      </c>
      <c r="F63" s="3">
        <v>0</v>
      </c>
      <c r="G63" s="4">
        <f>ROUND(E63*F63,2)</f>
        <v>0</v>
      </c>
      <c r="H63" s="4">
        <f>ROUND(E63-G63,2)</f>
        <v>2.84</v>
      </c>
    </row>
    <row r="64" spans="1:8" x14ac:dyDescent="0.25">
      <c r="A64" s="2" t="s">
        <v>71</v>
      </c>
      <c r="B64" s="2" t="s">
        <v>33</v>
      </c>
      <c r="C64" s="7">
        <v>26.93</v>
      </c>
      <c r="D64" s="2">
        <v>1</v>
      </c>
      <c r="E64" s="4">
        <f>ROUND(C64*D64,2)</f>
        <v>26.93</v>
      </c>
      <c r="F64" s="3">
        <v>0</v>
      </c>
      <c r="G64" s="4">
        <f>ROUND(E64*F64,2)</f>
        <v>0</v>
      </c>
      <c r="H64" s="4">
        <f>ROUND(E64-G64,2)</f>
        <v>26.93</v>
      </c>
    </row>
    <row r="65" spans="1:8" x14ac:dyDescent="0.25">
      <c r="A65" s="8" t="s">
        <v>77</v>
      </c>
      <c r="B65" s="8" t="s">
        <v>33</v>
      </c>
      <c r="C65" s="9">
        <v>21.23</v>
      </c>
      <c r="D65" s="8">
        <v>1</v>
      </c>
      <c r="E65" s="10">
        <f>ROUND(C65*D65,2)</f>
        <v>21.23</v>
      </c>
      <c r="F65" s="11">
        <v>0</v>
      </c>
      <c r="G65" s="10">
        <f>ROUND(E65*F65,2)</f>
        <v>0</v>
      </c>
      <c r="H65" s="10">
        <f>ROUND(E65-G65,2)</f>
        <v>21.23</v>
      </c>
    </row>
    <row r="66" spans="1:8" x14ac:dyDescent="0.25">
      <c r="A66" s="16" t="s">
        <v>78</v>
      </c>
      <c r="C66" s="4"/>
      <c r="E66" s="4">
        <f>SUM(E13:E65)</f>
        <v>747.33</v>
      </c>
      <c r="G66" s="5">
        <f>SUM(G13:G65)</f>
        <v>0</v>
      </c>
      <c r="H66" s="5">
        <f>ROUND(E66-G66,2)</f>
        <v>747.33</v>
      </c>
    </row>
    <row r="67" spans="1:8" x14ac:dyDescent="0.25">
      <c r="A67" s="16" t="s">
        <v>79</v>
      </c>
      <c r="C67" s="4"/>
      <c r="E67" s="4">
        <f>+E9-E66</f>
        <v>52.319999999999936</v>
      </c>
      <c r="G67" s="5">
        <f>+G9-G66</f>
        <v>0</v>
      </c>
      <c r="H67" s="5">
        <f>ROUND(E67-G67,2)</f>
        <v>52.32</v>
      </c>
    </row>
    <row r="68" spans="1:8" x14ac:dyDescent="0.25">
      <c r="A68" t="s">
        <v>12</v>
      </c>
      <c r="C68" s="4"/>
      <c r="E68" s="4"/>
    </row>
    <row r="69" spans="1:8" x14ac:dyDescent="0.25">
      <c r="A69" s="16" t="s">
        <v>80</v>
      </c>
      <c r="C69" s="4"/>
      <c r="E69" s="4"/>
    </row>
    <row r="70" spans="1:8" x14ac:dyDescent="0.25">
      <c r="A70" s="2" t="s">
        <v>73</v>
      </c>
      <c r="B70" s="2" t="s">
        <v>33</v>
      </c>
      <c r="C70" s="7">
        <v>10.54</v>
      </c>
      <c r="D70" s="2">
        <v>1</v>
      </c>
      <c r="E70" s="4">
        <f>ROUND(C70*D70,2)</f>
        <v>10.54</v>
      </c>
      <c r="F70" s="3">
        <v>0</v>
      </c>
      <c r="G70" s="4">
        <f>ROUND(E70*F70,2)</f>
        <v>0</v>
      </c>
      <c r="H70" s="4">
        <f>ROUND(E70-G70,2)</f>
        <v>10.54</v>
      </c>
    </row>
    <row r="71" spans="1:8" x14ac:dyDescent="0.25">
      <c r="A71" s="2" t="s">
        <v>69</v>
      </c>
      <c r="B71" s="2" t="s">
        <v>33</v>
      </c>
      <c r="C71" s="7">
        <v>20.07</v>
      </c>
      <c r="D71" s="2">
        <v>1</v>
      </c>
      <c r="E71" s="4">
        <f>ROUND(C71*D71,2)</f>
        <v>20.07</v>
      </c>
      <c r="F71" s="3">
        <v>0</v>
      </c>
      <c r="G71" s="4">
        <f>ROUND(E71*F71,2)</f>
        <v>0</v>
      </c>
      <c r="H71" s="4">
        <f>ROUND(E71-G71,2)</f>
        <v>20.07</v>
      </c>
    </row>
    <row r="72" spans="1:8" x14ac:dyDescent="0.25">
      <c r="A72" s="8" t="s">
        <v>71</v>
      </c>
      <c r="B72" s="8" t="s">
        <v>33</v>
      </c>
      <c r="C72" s="9">
        <v>123.39</v>
      </c>
      <c r="D72" s="8">
        <v>1</v>
      </c>
      <c r="E72" s="10">
        <f>ROUND(C72*D72,2)</f>
        <v>123.39</v>
      </c>
      <c r="F72" s="11">
        <v>0</v>
      </c>
      <c r="G72" s="10">
        <f>ROUND(E72*F72,2)</f>
        <v>0</v>
      </c>
      <c r="H72" s="10">
        <f>ROUND(E72-G72,2)</f>
        <v>123.39</v>
      </c>
    </row>
    <row r="73" spans="1:8" x14ac:dyDescent="0.25">
      <c r="A73" s="16" t="s">
        <v>81</v>
      </c>
      <c r="C73" s="4"/>
      <c r="E73" s="4">
        <f>SUM(E70:E72)</f>
        <v>154</v>
      </c>
      <c r="G73" s="5">
        <f>SUM(G70:G72)</f>
        <v>0</v>
      </c>
      <c r="H73" s="5">
        <f>ROUND(E73-G73,2)</f>
        <v>154</v>
      </c>
    </row>
    <row r="74" spans="1:8" x14ac:dyDescent="0.25">
      <c r="A74" s="16" t="s">
        <v>82</v>
      </c>
      <c r="C74" s="4"/>
      <c r="E74" s="4">
        <f>+E66+E73</f>
        <v>901.33</v>
      </c>
      <c r="G74" s="5">
        <f>+G66+G73</f>
        <v>0</v>
      </c>
      <c r="H74" s="5">
        <f>ROUND(E74-G74,2)</f>
        <v>901.33</v>
      </c>
    </row>
    <row r="75" spans="1:8" x14ac:dyDescent="0.25">
      <c r="A75" s="16" t="s">
        <v>83</v>
      </c>
      <c r="C75" s="4"/>
      <c r="E75" s="4">
        <f>+E9-E74</f>
        <v>-101.68000000000006</v>
      </c>
      <c r="G75" s="5">
        <f>+G9-G74</f>
        <v>0</v>
      </c>
      <c r="H75" s="5">
        <f>ROUND(E75-G75,2)</f>
        <v>-101.68</v>
      </c>
    </row>
    <row r="76" spans="1:8" x14ac:dyDescent="0.25">
      <c r="A76" t="s">
        <v>2</v>
      </c>
      <c r="C76" s="4"/>
      <c r="E76" s="4"/>
    </row>
    <row r="77" spans="1:8" x14ac:dyDescent="0.25">
      <c r="A77" t="s">
        <v>150</v>
      </c>
      <c r="C77" s="4"/>
      <c r="E77" s="4"/>
    </row>
    <row r="78" spans="1:8" x14ac:dyDescent="0.25">
      <c r="C78" s="4"/>
      <c r="E78" s="4"/>
    </row>
    <row r="79" spans="1:8" x14ac:dyDescent="0.25">
      <c r="A79" s="16" t="s">
        <v>84</v>
      </c>
      <c r="C79" s="4"/>
      <c r="E79" s="4"/>
    </row>
    <row r="80" spans="1:8" x14ac:dyDescent="0.25">
      <c r="A80" s="16" t="s">
        <v>85</v>
      </c>
      <c r="C80" s="4"/>
      <c r="E8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5"/>
  <sheetViews>
    <sheetView workbookViewId="0">
      <selection activeCell="Q27" sqref="Q27"/>
    </sheetView>
  </sheetViews>
  <sheetFormatPr defaultRowHeight="15" x14ac:dyDescent="0.25"/>
  <cols>
    <col min="1" max="1" width="24.285156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112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155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1200</v>
      </c>
      <c r="E7" s="4">
        <f>ROUND(C7*D7,2)</f>
        <v>888</v>
      </c>
      <c r="F7" s="3">
        <v>0</v>
      </c>
      <c r="G7" s="4">
        <f>ROUND(E7*F7,2)</f>
        <v>0</v>
      </c>
      <c r="H7" s="4">
        <f>ROUND(E7-G7,2)</f>
        <v>888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1620</v>
      </c>
      <c r="E8" s="10">
        <f>ROUND(C8*D8,2)</f>
        <v>178.2</v>
      </c>
      <c r="F8" s="11">
        <v>0</v>
      </c>
      <c r="G8" s="10">
        <f>ROUND(E8*F8,2)</f>
        <v>0</v>
      </c>
      <c r="H8" s="10">
        <f>ROUND(E8-G8,2)</f>
        <v>178.2</v>
      </c>
    </row>
    <row r="9" spans="1:8" x14ac:dyDescent="0.25">
      <c r="A9" s="16" t="s">
        <v>11</v>
      </c>
      <c r="C9" s="4"/>
      <c r="E9" s="4">
        <f>SUM(E7:E8)</f>
        <v>1066.2</v>
      </c>
      <c r="G9" s="5">
        <f>SUM(G7:G8)</f>
        <v>0</v>
      </c>
      <c r="H9" s="5">
        <f>ROUND(E9-G9,2)</f>
        <v>1066.2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18</v>
      </c>
      <c r="C12" s="4"/>
      <c r="E12" s="4"/>
    </row>
    <row r="13" spans="1:8" x14ac:dyDescent="0.25">
      <c r="A13" s="2" t="s">
        <v>19</v>
      </c>
      <c r="B13" s="2" t="s">
        <v>20</v>
      </c>
      <c r="C13" s="7">
        <v>1.52</v>
      </c>
      <c r="D13" s="2">
        <v>2.2999999999999998</v>
      </c>
      <c r="E13" s="4">
        <f>ROUND(C13*D13,2)</f>
        <v>3.5</v>
      </c>
      <c r="F13" s="3">
        <v>0</v>
      </c>
      <c r="G13" s="4">
        <f>ROUND(E13*F13,2)</f>
        <v>0</v>
      </c>
      <c r="H13" s="4">
        <f>ROUND(E13-G13,2)</f>
        <v>3.5</v>
      </c>
    </row>
    <row r="14" spans="1:8" x14ac:dyDescent="0.25">
      <c r="A14" s="2" t="s">
        <v>21</v>
      </c>
      <c r="B14" s="2" t="s">
        <v>22</v>
      </c>
      <c r="C14" s="7">
        <v>3.56</v>
      </c>
      <c r="D14" s="2">
        <v>2.3125</v>
      </c>
      <c r="E14" s="4">
        <f>ROUND(C14*D14,2)</f>
        <v>8.23</v>
      </c>
      <c r="F14" s="3">
        <v>0</v>
      </c>
      <c r="G14" s="4">
        <f>ROUND(E14*F14,2)</f>
        <v>0</v>
      </c>
      <c r="H14" s="4">
        <f>ROUND(E14-G14,2)</f>
        <v>8.23</v>
      </c>
    </row>
    <row r="15" spans="1:8" x14ac:dyDescent="0.25">
      <c r="A15" s="2" t="s">
        <v>23</v>
      </c>
      <c r="B15" s="2" t="s">
        <v>22</v>
      </c>
      <c r="C15" s="7">
        <v>12.5</v>
      </c>
      <c r="D15" s="2">
        <v>0.5</v>
      </c>
      <c r="E15" s="4">
        <f>ROUND(C15*D15,2)</f>
        <v>6.25</v>
      </c>
      <c r="F15" s="3">
        <v>0</v>
      </c>
      <c r="G15" s="4">
        <f>ROUND(E15*F15,2)</f>
        <v>0</v>
      </c>
      <c r="H15" s="4">
        <f>ROUND(E15-G15,2)</f>
        <v>6.25</v>
      </c>
    </row>
    <row r="16" spans="1:8" x14ac:dyDescent="0.25">
      <c r="A16" s="6" t="s">
        <v>24</v>
      </c>
      <c r="C16" s="4"/>
      <c r="E16" s="4"/>
    </row>
    <row r="17" spans="1:8" x14ac:dyDescent="0.25">
      <c r="A17" s="2" t="s">
        <v>25</v>
      </c>
      <c r="B17" s="2" t="s">
        <v>9</v>
      </c>
      <c r="C17" s="7">
        <v>0.11</v>
      </c>
      <c r="D17" s="2">
        <v>1200</v>
      </c>
      <c r="E17" s="4">
        <f>ROUND(C17*D17,2)</f>
        <v>132</v>
      </c>
      <c r="F17" s="3">
        <v>0</v>
      </c>
      <c r="G17" s="4">
        <f>ROUND(E17*F17,2)</f>
        <v>0</v>
      </c>
      <c r="H17" s="4">
        <f>ROUND(E17-G17,2)</f>
        <v>132</v>
      </c>
    </row>
    <row r="18" spans="1:8" x14ac:dyDescent="0.25">
      <c r="A18" s="6" t="s">
        <v>26</v>
      </c>
      <c r="C18" s="4"/>
      <c r="E18" s="4"/>
    </row>
    <row r="19" spans="1:8" x14ac:dyDescent="0.25">
      <c r="A19" s="2" t="s">
        <v>27</v>
      </c>
      <c r="B19" s="2" t="s">
        <v>28</v>
      </c>
      <c r="C19" s="7">
        <v>46.6</v>
      </c>
      <c r="D19" s="2">
        <v>1.5</v>
      </c>
      <c r="E19" s="4">
        <f>ROUND(C19*D19,2)</f>
        <v>69.900000000000006</v>
      </c>
      <c r="F19" s="3">
        <v>0</v>
      </c>
      <c r="G19" s="4">
        <f>ROUND(E19*F19,2)</f>
        <v>0</v>
      </c>
      <c r="H19" s="4">
        <f>ROUND(E19-G19,2)</f>
        <v>69.900000000000006</v>
      </c>
    </row>
    <row r="20" spans="1:8" x14ac:dyDescent="0.25">
      <c r="A20" s="2" t="s">
        <v>29</v>
      </c>
      <c r="B20" s="2" t="s">
        <v>30</v>
      </c>
      <c r="C20" s="7">
        <v>4.3</v>
      </c>
      <c r="D20" s="2">
        <v>28.933199999999999</v>
      </c>
      <c r="E20" s="4">
        <f>ROUND(C20*D20,2)</f>
        <v>124.41</v>
      </c>
      <c r="F20" s="3">
        <v>0</v>
      </c>
      <c r="G20" s="4">
        <f>ROUND(E20*F20,2)</f>
        <v>0</v>
      </c>
      <c r="H20" s="4">
        <f>ROUND(E20-G20,2)</f>
        <v>124.41</v>
      </c>
    </row>
    <row r="21" spans="1:8" x14ac:dyDescent="0.25">
      <c r="A21" s="6" t="s">
        <v>31</v>
      </c>
      <c r="C21" s="4"/>
      <c r="E21" s="4"/>
    </row>
    <row r="22" spans="1:8" x14ac:dyDescent="0.25">
      <c r="A22" s="2" t="s">
        <v>32</v>
      </c>
      <c r="B22" s="2" t="s">
        <v>33</v>
      </c>
      <c r="C22" s="7">
        <v>20</v>
      </c>
      <c r="D22" s="2">
        <v>1</v>
      </c>
      <c r="E22" s="4">
        <f>ROUND(C22*D22,2)</f>
        <v>20</v>
      </c>
      <c r="F22" s="3">
        <v>0</v>
      </c>
      <c r="G22" s="4">
        <f>ROUND(E22*F22,2)</f>
        <v>0</v>
      </c>
      <c r="H22" s="4">
        <f>ROUND(E22-G22,2)</f>
        <v>20</v>
      </c>
    </row>
    <row r="23" spans="1:8" x14ac:dyDescent="0.25">
      <c r="A23" s="6" t="s">
        <v>34</v>
      </c>
      <c r="C23" s="4"/>
      <c r="E23" s="4"/>
    </row>
    <row r="24" spans="1:8" x14ac:dyDescent="0.25">
      <c r="A24" s="2" t="s">
        <v>35</v>
      </c>
      <c r="B24" s="2" t="s">
        <v>22</v>
      </c>
      <c r="C24" s="7">
        <v>14.3</v>
      </c>
      <c r="D24" s="2">
        <v>0.5</v>
      </c>
      <c r="E24" s="4">
        <f>ROUND(C24*D24,2)</f>
        <v>7.15</v>
      </c>
      <c r="F24" s="3">
        <v>0</v>
      </c>
      <c r="G24" s="4">
        <f>ROUND(E24*F24,2)</f>
        <v>0</v>
      </c>
      <c r="H24" s="4">
        <f>ROUND(E24-G24,2)</f>
        <v>7.15</v>
      </c>
    </row>
    <row r="25" spans="1:8" x14ac:dyDescent="0.25">
      <c r="A25" s="2" t="s">
        <v>36</v>
      </c>
      <c r="B25" s="2" t="s">
        <v>20</v>
      </c>
      <c r="C25" s="7">
        <v>0.34</v>
      </c>
      <c r="D25" s="2">
        <v>96</v>
      </c>
      <c r="E25" s="4">
        <f>ROUND(C25*D25,2)</f>
        <v>32.64</v>
      </c>
      <c r="F25" s="3">
        <v>0</v>
      </c>
      <c r="G25" s="4">
        <f>ROUND(E25*F25,2)</f>
        <v>0</v>
      </c>
      <c r="H25" s="4">
        <f>ROUND(E25-G25,2)</f>
        <v>32.64</v>
      </c>
    </row>
    <row r="26" spans="1:8" x14ac:dyDescent="0.25">
      <c r="A26" s="2" t="s">
        <v>38</v>
      </c>
      <c r="B26" s="2" t="s">
        <v>20</v>
      </c>
      <c r="C26" s="7">
        <v>0.37</v>
      </c>
      <c r="D26" s="2">
        <v>48</v>
      </c>
      <c r="E26" s="4">
        <f>ROUND(C26*D26,2)</f>
        <v>17.760000000000002</v>
      </c>
      <c r="F26" s="3">
        <v>0</v>
      </c>
      <c r="G26" s="4">
        <f>ROUND(E26*F26,2)</f>
        <v>0</v>
      </c>
      <c r="H26" s="4">
        <f>ROUND(E26-G26,2)</f>
        <v>17.760000000000002</v>
      </c>
    </row>
    <row r="27" spans="1:8" x14ac:dyDescent="0.25">
      <c r="A27" s="2" t="s">
        <v>39</v>
      </c>
      <c r="B27" s="2" t="s">
        <v>22</v>
      </c>
      <c r="C27" s="7">
        <v>6.37</v>
      </c>
      <c r="D27" s="2">
        <v>2</v>
      </c>
      <c r="E27" s="4">
        <f>ROUND(C27*D27,2)</f>
        <v>12.74</v>
      </c>
      <c r="F27" s="3">
        <v>0</v>
      </c>
      <c r="G27" s="4">
        <f>ROUND(E27*F27,2)</f>
        <v>0</v>
      </c>
      <c r="H27" s="4">
        <f>ROUND(E27-G27,2)</f>
        <v>12.74</v>
      </c>
    </row>
    <row r="28" spans="1:8" x14ac:dyDescent="0.25">
      <c r="A28" s="2" t="s">
        <v>114</v>
      </c>
      <c r="B28" s="2" t="s">
        <v>20</v>
      </c>
      <c r="C28" s="7">
        <v>0.83</v>
      </c>
      <c r="D28" s="2">
        <v>25.6</v>
      </c>
      <c r="E28" s="4">
        <f>ROUND(C28*D28,2)</f>
        <v>21.25</v>
      </c>
      <c r="F28" s="3">
        <v>0</v>
      </c>
      <c r="G28" s="4">
        <f>ROUND(E28*F28,2)</f>
        <v>0</v>
      </c>
      <c r="H28" s="4">
        <f>ROUND(E28-G28,2)</f>
        <v>21.25</v>
      </c>
    </row>
    <row r="29" spans="1:8" x14ac:dyDescent="0.25">
      <c r="A29" s="2" t="s">
        <v>40</v>
      </c>
      <c r="B29" s="2" t="s">
        <v>22</v>
      </c>
      <c r="C29" s="7">
        <v>11.45</v>
      </c>
      <c r="D29" s="2">
        <v>2</v>
      </c>
      <c r="E29" s="4">
        <f>ROUND(C29*D29,2)</f>
        <v>22.9</v>
      </c>
      <c r="F29" s="3">
        <v>0</v>
      </c>
      <c r="G29" s="4">
        <f>ROUND(E29*F29,2)</f>
        <v>0</v>
      </c>
      <c r="H29" s="4">
        <f>ROUND(E29-G29,2)</f>
        <v>22.9</v>
      </c>
    </row>
    <row r="30" spans="1:8" x14ac:dyDescent="0.25">
      <c r="A30" s="6" t="s">
        <v>41</v>
      </c>
      <c r="C30" s="4"/>
      <c r="E30" s="4"/>
    </row>
    <row r="31" spans="1:8" x14ac:dyDescent="0.25">
      <c r="A31" s="2" t="s">
        <v>42</v>
      </c>
      <c r="B31" s="2" t="s">
        <v>9</v>
      </c>
      <c r="C31" s="7">
        <v>9.3000000000000007</v>
      </c>
      <c r="D31" s="2">
        <v>2</v>
      </c>
      <c r="E31" s="4">
        <f>ROUND(C31*D31,2)</f>
        <v>18.600000000000001</v>
      </c>
      <c r="F31" s="3">
        <v>0</v>
      </c>
      <c r="G31" s="4">
        <f>ROUND(E31*F31,2)</f>
        <v>0</v>
      </c>
      <c r="H31" s="4">
        <f>ROUND(E31-G31,2)</f>
        <v>18.600000000000001</v>
      </c>
    </row>
    <row r="32" spans="1:8" x14ac:dyDescent="0.25">
      <c r="A32" s="2" t="s">
        <v>43</v>
      </c>
      <c r="B32" s="2" t="s">
        <v>20</v>
      </c>
      <c r="C32" s="7">
        <v>1.43</v>
      </c>
      <c r="D32" s="2">
        <v>3.2</v>
      </c>
      <c r="E32" s="4">
        <f>ROUND(C32*D32,2)</f>
        <v>4.58</v>
      </c>
      <c r="F32" s="3">
        <v>0</v>
      </c>
      <c r="G32" s="4">
        <f>ROUND(E32*F32,2)</f>
        <v>0</v>
      </c>
      <c r="H32" s="4">
        <f>ROUND(E32-G32,2)</f>
        <v>4.58</v>
      </c>
    </row>
    <row r="33" spans="1:8" x14ac:dyDescent="0.25">
      <c r="A33" s="2" t="s">
        <v>44</v>
      </c>
      <c r="B33" s="2" t="s">
        <v>20</v>
      </c>
      <c r="C33" s="7">
        <v>5.95</v>
      </c>
      <c r="D33" s="2">
        <v>2</v>
      </c>
      <c r="E33" s="4">
        <f>ROUND(C33*D33,2)</f>
        <v>11.9</v>
      </c>
      <c r="F33" s="3">
        <v>0</v>
      </c>
      <c r="G33" s="4">
        <f>ROUND(E33*F33,2)</f>
        <v>0</v>
      </c>
      <c r="H33" s="4">
        <f>ROUND(E33-G33,2)</f>
        <v>11.9</v>
      </c>
    </row>
    <row r="34" spans="1:8" x14ac:dyDescent="0.25">
      <c r="A34" s="2" t="s">
        <v>49</v>
      </c>
      <c r="B34" s="2" t="s">
        <v>33</v>
      </c>
      <c r="C34" s="7">
        <v>15</v>
      </c>
      <c r="D34" s="2">
        <v>1.5</v>
      </c>
      <c r="E34" s="4">
        <f>ROUND(C34*D34,2)</f>
        <v>22.5</v>
      </c>
      <c r="F34" s="3">
        <v>0</v>
      </c>
      <c r="G34" s="4">
        <f>ROUND(E34*F34,2)</f>
        <v>0</v>
      </c>
      <c r="H34" s="4">
        <f>ROUND(E34-G34,2)</f>
        <v>22.5</v>
      </c>
    </row>
    <row r="35" spans="1:8" x14ac:dyDescent="0.25">
      <c r="A35" s="6" t="s">
        <v>51</v>
      </c>
      <c r="C35" s="4"/>
      <c r="E35" s="4"/>
    </row>
    <row r="36" spans="1:8" x14ac:dyDescent="0.25">
      <c r="A36" s="2" t="s">
        <v>115</v>
      </c>
      <c r="B36" s="2" t="s">
        <v>52</v>
      </c>
      <c r="C36" s="7">
        <v>2.35</v>
      </c>
      <c r="D36" s="2">
        <v>45</v>
      </c>
      <c r="E36" s="4">
        <f>ROUND(C36*D36,2)</f>
        <v>105.75</v>
      </c>
      <c r="F36" s="3">
        <v>0</v>
      </c>
      <c r="G36" s="4">
        <f>ROUND(E36*F36,2)</f>
        <v>0</v>
      </c>
      <c r="H36" s="4">
        <f>ROUND(E36-G36,2)</f>
        <v>105.75</v>
      </c>
    </row>
    <row r="37" spans="1:8" x14ac:dyDescent="0.25">
      <c r="A37" s="6" t="s">
        <v>53</v>
      </c>
      <c r="C37" s="4"/>
      <c r="E37" s="4"/>
    </row>
    <row r="38" spans="1:8" x14ac:dyDescent="0.25">
      <c r="A38" s="2" t="s">
        <v>54</v>
      </c>
      <c r="B38" s="2" t="s">
        <v>20</v>
      </c>
      <c r="C38" s="7">
        <v>0.22</v>
      </c>
      <c r="D38" s="2">
        <v>32</v>
      </c>
      <c r="E38" s="4">
        <f>ROUND(C38*D38,2)</f>
        <v>7.04</v>
      </c>
      <c r="F38" s="3">
        <v>0</v>
      </c>
      <c r="G38" s="4">
        <f>ROUND(E38*F38,2)</f>
        <v>0</v>
      </c>
      <c r="H38" s="4">
        <f>ROUND(E38-G38,2)</f>
        <v>7.04</v>
      </c>
    </row>
    <row r="39" spans="1:8" x14ac:dyDescent="0.25">
      <c r="A39" s="6" t="s">
        <v>55</v>
      </c>
      <c r="C39" s="4"/>
      <c r="E39" s="4"/>
    </row>
    <row r="40" spans="1:8" x14ac:dyDescent="0.25">
      <c r="A40" s="2" t="s">
        <v>56</v>
      </c>
      <c r="B40" s="2" t="s">
        <v>22</v>
      </c>
      <c r="C40" s="7">
        <v>3.3</v>
      </c>
      <c r="D40" s="2">
        <v>0.4</v>
      </c>
      <c r="E40" s="4">
        <f>ROUND(C40*D40,2)</f>
        <v>1.32</v>
      </c>
      <c r="F40" s="3">
        <v>0</v>
      </c>
      <c r="G40" s="4">
        <f>ROUND(E40*F40,2)</f>
        <v>0</v>
      </c>
      <c r="H40" s="4">
        <f>ROUND(E40-G40,2)</f>
        <v>1.32</v>
      </c>
    </row>
    <row r="41" spans="1:8" x14ac:dyDescent="0.25">
      <c r="A41" s="6" t="s">
        <v>57</v>
      </c>
      <c r="C41" s="4"/>
      <c r="E41" s="4"/>
    </row>
    <row r="42" spans="1:8" x14ac:dyDescent="0.25">
      <c r="A42" s="2" t="s">
        <v>58</v>
      </c>
      <c r="B42" s="2" t="s">
        <v>33</v>
      </c>
      <c r="C42" s="7">
        <v>7.5</v>
      </c>
      <c r="D42" s="2">
        <v>1</v>
      </c>
      <c r="E42" s="4">
        <f>ROUND(C42*D42,2)</f>
        <v>7.5</v>
      </c>
      <c r="F42" s="3">
        <v>0</v>
      </c>
      <c r="G42" s="4">
        <f>ROUND(E42*F42,2)</f>
        <v>0</v>
      </c>
      <c r="H42" s="4">
        <f>ROUND(E42-G42,2)</f>
        <v>7.5</v>
      </c>
    </row>
    <row r="43" spans="1:8" x14ac:dyDescent="0.25">
      <c r="A43" s="6" t="s">
        <v>59</v>
      </c>
      <c r="C43" s="4"/>
      <c r="E43" s="4"/>
    </row>
    <row r="44" spans="1:8" x14ac:dyDescent="0.25">
      <c r="A44" s="2" t="s">
        <v>60</v>
      </c>
      <c r="B44" s="2" t="s">
        <v>33</v>
      </c>
      <c r="C44" s="7">
        <v>1</v>
      </c>
      <c r="D44" s="2">
        <v>1</v>
      </c>
      <c r="E44" s="4">
        <f>ROUND(C44*D44,2)</f>
        <v>1</v>
      </c>
      <c r="F44" s="3">
        <v>0</v>
      </c>
      <c r="G44" s="4">
        <f>ROUND(E44*F44,2)</f>
        <v>0</v>
      </c>
      <c r="H44" s="4">
        <f>ROUND(E44-G44,2)</f>
        <v>1</v>
      </c>
    </row>
    <row r="45" spans="1:8" x14ac:dyDescent="0.25">
      <c r="A45" s="6" t="s">
        <v>61</v>
      </c>
      <c r="C45" s="4"/>
      <c r="E45" s="4"/>
    </row>
    <row r="46" spans="1:8" x14ac:dyDescent="0.25">
      <c r="A46" s="2" t="s">
        <v>62</v>
      </c>
      <c r="B46" s="2" t="s">
        <v>63</v>
      </c>
      <c r="C46" s="7">
        <v>58</v>
      </c>
      <c r="D46" s="2">
        <v>0.66600000000000004</v>
      </c>
      <c r="E46" s="4">
        <f>ROUND(C46*D46,2)</f>
        <v>38.630000000000003</v>
      </c>
      <c r="F46" s="3">
        <v>0</v>
      </c>
      <c r="G46" s="4">
        <f>ROUND(E46*F46,2)</f>
        <v>0</v>
      </c>
      <c r="H46" s="4">
        <f>ROUND(E46-G46,2)</f>
        <v>38.630000000000003</v>
      </c>
    </row>
    <row r="47" spans="1:8" x14ac:dyDescent="0.25">
      <c r="A47" s="6" t="s">
        <v>64</v>
      </c>
      <c r="C47" s="4"/>
      <c r="E47" s="4"/>
    </row>
    <row r="48" spans="1:8" x14ac:dyDescent="0.25">
      <c r="A48" s="2" t="s">
        <v>65</v>
      </c>
      <c r="B48" s="2" t="s">
        <v>33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66</v>
      </c>
      <c r="C49" s="4"/>
      <c r="E49" s="4"/>
    </row>
    <row r="50" spans="1:8" x14ac:dyDescent="0.25">
      <c r="A50" s="2" t="s">
        <v>67</v>
      </c>
      <c r="B50" s="2" t="s">
        <v>33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68</v>
      </c>
      <c r="C51" s="4"/>
      <c r="E51" s="4"/>
    </row>
    <row r="52" spans="1:8" x14ac:dyDescent="0.25">
      <c r="A52" s="2" t="s">
        <v>69</v>
      </c>
      <c r="B52" s="2" t="s">
        <v>70</v>
      </c>
      <c r="C52" s="7">
        <v>16.54</v>
      </c>
      <c r="D52" s="2">
        <v>0.42680000000000001</v>
      </c>
      <c r="E52" s="4">
        <f>ROUND(C52*D52,2)</f>
        <v>7.06</v>
      </c>
      <c r="F52" s="3">
        <v>0</v>
      </c>
      <c r="G52" s="4">
        <f>ROUND(E52*F52,2)</f>
        <v>0</v>
      </c>
      <c r="H52" s="4">
        <f>ROUND(E52-G52,2)</f>
        <v>7.06</v>
      </c>
    </row>
    <row r="53" spans="1:8" x14ac:dyDescent="0.25">
      <c r="A53" s="2" t="s">
        <v>71</v>
      </c>
      <c r="B53" s="2" t="s">
        <v>70</v>
      </c>
      <c r="C53" s="7">
        <v>16.54</v>
      </c>
      <c r="D53" s="2">
        <v>0.27810000000000001</v>
      </c>
      <c r="E53" s="4">
        <f>ROUND(C53*D53,2)</f>
        <v>4.5999999999999996</v>
      </c>
      <c r="F53" s="3">
        <v>0</v>
      </c>
      <c r="G53" s="4">
        <f>ROUND(E53*F53,2)</f>
        <v>0</v>
      </c>
      <c r="H53" s="4">
        <f>ROUND(E53-G53,2)</f>
        <v>4.5999999999999996</v>
      </c>
    </row>
    <row r="54" spans="1:8" x14ac:dyDescent="0.25">
      <c r="A54" s="6" t="s">
        <v>96</v>
      </c>
      <c r="C54" s="4"/>
      <c r="E54" s="4"/>
    </row>
    <row r="55" spans="1:8" x14ac:dyDescent="0.25">
      <c r="A55" s="2" t="s">
        <v>97</v>
      </c>
      <c r="B55" s="2" t="s">
        <v>70</v>
      </c>
      <c r="C55" s="7">
        <v>9.06</v>
      </c>
      <c r="D55" s="2">
        <v>0.20369999999999999</v>
      </c>
      <c r="E55" s="4">
        <f>ROUND(C55*D55,2)</f>
        <v>1.85</v>
      </c>
      <c r="F55" s="3">
        <v>0</v>
      </c>
      <c r="G55" s="4">
        <f>ROUND(E55*F55,2)</f>
        <v>0</v>
      </c>
      <c r="H55" s="4">
        <f>ROUND(E55-G55,2)</f>
        <v>1.85</v>
      </c>
    </row>
    <row r="56" spans="1:8" x14ac:dyDescent="0.25">
      <c r="A56" s="6" t="s">
        <v>72</v>
      </c>
      <c r="C56" s="4"/>
      <c r="E56" s="4"/>
    </row>
    <row r="57" spans="1:8" x14ac:dyDescent="0.25">
      <c r="A57" s="2" t="s">
        <v>73</v>
      </c>
      <c r="B57" s="2" t="s">
        <v>70</v>
      </c>
      <c r="C57" s="7">
        <v>9.06</v>
      </c>
      <c r="D57" s="2">
        <v>0.1236</v>
      </c>
      <c r="E57" s="4">
        <f>ROUND(C57*D57,2)</f>
        <v>1.1200000000000001</v>
      </c>
      <c r="F57" s="3">
        <v>0</v>
      </c>
      <c r="G57" s="4">
        <f>ROUND(E57*F57,2)</f>
        <v>0</v>
      </c>
      <c r="H57" s="4">
        <f>ROUND(E57-G57,2)</f>
        <v>1.1200000000000001</v>
      </c>
    </row>
    <row r="58" spans="1:8" x14ac:dyDescent="0.25">
      <c r="A58" s="2" t="s">
        <v>71</v>
      </c>
      <c r="B58" s="2" t="s">
        <v>70</v>
      </c>
      <c r="C58" s="7">
        <v>9.06</v>
      </c>
      <c r="D58" s="2">
        <v>0.22520000000000001</v>
      </c>
      <c r="E58" s="4">
        <f>ROUND(C58*D58,2)</f>
        <v>2.04</v>
      </c>
      <c r="F58" s="3">
        <v>0</v>
      </c>
      <c r="G58" s="4">
        <f>ROUND(E58*F58,2)</f>
        <v>0</v>
      </c>
      <c r="H58" s="4">
        <f>ROUND(E58-G58,2)</f>
        <v>2.04</v>
      </c>
    </row>
    <row r="59" spans="1:8" x14ac:dyDescent="0.25">
      <c r="A59" s="2" t="s">
        <v>74</v>
      </c>
      <c r="B59" s="2" t="s">
        <v>70</v>
      </c>
      <c r="C59" s="7">
        <v>16.600000000000001</v>
      </c>
      <c r="D59" s="2">
        <v>0.56389999999999996</v>
      </c>
      <c r="E59" s="4">
        <f>ROUND(C59*D59,2)</f>
        <v>9.36</v>
      </c>
      <c r="F59" s="3">
        <v>0</v>
      </c>
      <c r="G59" s="4">
        <f>ROUND(E59*F59,2)</f>
        <v>0</v>
      </c>
      <c r="H59" s="4">
        <f>ROUND(E59-G59,2)</f>
        <v>9.36</v>
      </c>
    </row>
    <row r="60" spans="1:8" x14ac:dyDescent="0.25">
      <c r="A60" s="6" t="s">
        <v>75</v>
      </c>
      <c r="C60" s="4"/>
      <c r="E60" s="4"/>
    </row>
    <row r="61" spans="1:8" x14ac:dyDescent="0.25">
      <c r="A61" s="2" t="s">
        <v>69</v>
      </c>
      <c r="B61" s="2" t="s">
        <v>30</v>
      </c>
      <c r="C61" s="7">
        <v>4.4800000000000004</v>
      </c>
      <c r="D61" s="2">
        <v>6.5911999999999997</v>
      </c>
      <c r="E61" s="4">
        <f>ROUND(C61*D61,2)</f>
        <v>29.53</v>
      </c>
      <c r="F61" s="3">
        <v>0</v>
      </c>
      <c r="G61" s="4">
        <f>ROUND(E61*F61,2)</f>
        <v>0</v>
      </c>
      <c r="H61" s="4">
        <f>ROUND(E61-G61,2)</f>
        <v>29.53</v>
      </c>
    </row>
    <row r="62" spans="1:8" x14ac:dyDescent="0.25">
      <c r="A62" s="2" t="s">
        <v>71</v>
      </c>
      <c r="B62" s="2" t="s">
        <v>30</v>
      </c>
      <c r="C62" s="7">
        <v>4.4800000000000004</v>
      </c>
      <c r="D62" s="2">
        <v>5.7816999999999998</v>
      </c>
      <c r="E62" s="4">
        <f>ROUND(C62*D62,2)</f>
        <v>25.9</v>
      </c>
      <c r="F62" s="3">
        <v>0</v>
      </c>
      <c r="G62" s="4">
        <f>ROUND(E62*F62,2)</f>
        <v>0</v>
      </c>
      <c r="H62" s="4">
        <f>ROUND(E62-G62,2)</f>
        <v>25.9</v>
      </c>
    </row>
    <row r="63" spans="1:8" x14ac:dyDescent="0.25">
      <c r="A63" s="2" t="s">
        <v>101</v>
      </c>
      <c r="B63" s="2" t="s">
        <v>30</v>
      </c>
      <c r="C63" s="7">
        <v>4.4800000000000004</v>
      </c>
      <c r="D63" s="2">
        <v>11.2011</v>
      </c>
      <c r="E63" s="4">
        <f>ROUND(C63*D63,2)</f>
        <v>50.18</v>
      </c>
      <c r="F63" s="3">
        <v>0</v>
      </c>
      <c r="G63" s="4">
        <f>ROUND(E63*F63,2)</f>
        <v>0</v>
      </c>
      <c r="H63" s="4">
        <f>ROUND(E63-G63,2)</f>
        <v>50.18</v>
      </c>
    </row>
    <row r="64" spans="1:8" x14ac:dyDescent="0.25">
      <c r="A64" s="6" t="s">
        <v>76</v>
      </c>
      <c r="C64" s="4"/>
      <c r="E64" s="4"/>
    </row>
    <row r="65" spans="1:8" x14ac:dyDescent="0.25">
      <c r="A65" s="2" t="s">
        <v>73</v>
      </c>
      <c r="B65" s="2" t="s">
        <v>33</v>
      </c>
      <c r="C65" s="7">
        <v>10.210000000000001</v>
      </c>
      <c r="D65" s="2">
        <v>1</v>
      </c>
      <c r="E65" s="4">
        <f>ROUND(C65*D65,2)</f>
        <v>10.210000000000001</v>
      </c>
      <c r="F65" s="3">
        <v>0</v>
      </c>
      <c r="G65" s="4">
        <f>ROUND(E65*F65,2)</f>
        <v>0</v>
      </c>
      <c r="H65" s="4">
        <f>ROUND(E65-G65,2)</f>
        <v>10.210000000000001</v>
      </c>
    </row>
    <row r="66" spans="1:8" x14ac:dyDescent="0.25">
      <c r="A66" s="2" t="s">
        <v>69</v>
      </c>
      <c r="B66" s="2" t="s">
        <v>33</v>
      </c>
      <c r="C66" s="7">
        <v>4.05</v>
      </c>
      <c r="D66" s="2">
        <v>1</v>
      </c>
      <c r="E66" s="4">
        <f>ROUND(C66*D66,2)</f>
        <v>4.05</v>
      </c>
      <c r="F66" s="3">
        <v>0</v>
      </c>
      <c r="G66" s="4">
        <f>ROUND(E66*F66,2)</f>
        <v>0</v>
      </c>
      <c r="H66" s="4">
        <f>ROUND(E66-G66,2)</f>
        <v>4.05</v>
      </c>
    </row>
    <row r="67" spans="1:8" x14ac:dyDescent="0.25">
      <c r="A67" s="2" t="s">
        <v>71</v>
      </c>
      <c r="B67" s="2" t="s">
        <v>33</v>
      </c>
      <c r="C67" s="7">
        <v>27.03</v>
      </c>
      <c r="D67" s="2">
        <v>1</v>
      </c>
      <c r="E67" s="4">
        <f>ROUND(C67*D67,2)</f>
        <v>27.03</v>
      </c>
      <c r="F67" s="3">
        <v>0</v>
      </c>
      <c r="G67" s="4">
        <f>ROUND(E67*F67,2)</f>
        <v>0</v>
      </c>
      <c r="H67" s="4">
        <f>ROUND(E67-G67,2)</f>
        <v>27.03</v>
      </c>
    </row>
    <row r="68" spans="1:8" x14ac:dyDescent="0.25">
      <c r="A68" s="2" t="s">
        <v>101</v>
      </c>
      <c r="B68" s="2" t="s">
        <v>33</v>
      </c>
      <c r="C68" s="7">
        <v>21.95</v>
      </c>
      <c r="D68" s="2">
        <v>1</v>
      </c>
      <c r="E68" s="4">
        <f>ROUND(C68*D68,2)</f>
        <v>21.95</v>
      </c>
      <c r="F68" s="3">
        <v>0</v>
      </c>
      <c r="G68" s="4">
        <f>ROUND(E68*F68,2)</f>
        <v>0</v>
      </c>
      <c r="H68" s="4">
        <f>ROUND(E68-G68,2)</f>
        <v>21.95</v>
      </c>
    </row>
    <row r="69" spans="1:8" x14ac:dyDescent="0.25">
      <c r="A69" s="8" t="s">
        <v>77</v>
      </c>
      <c r="B69" s="8" t="s">
        <v>33</v>
      </c>
      <c r="C69" s="9">
        <v>26.04</v>
      </c>
      <c r="D69" s="8">
        <v>1</v>
      </c>
      <c r="E69" s="10">
        <f>ROUND(C69*D69,2)</f>
        <v>26.04</v>
      </c>
      <c r="F69" s="11">
        <v>0</v>
      </c>
      <c r="G69" s="10">
        <f>ROUND(E69*F69,2)</f>
        <v>0</v>
      </c>
      <c r="H69" s="10">
        <f>ROUND(E69-G69,2)</f>
        <v>26.04</v>
      </c>
    </row>
    <row r="70" spans="1:8" x14ac:dyDescent="0.25">
      <c r="A70" s="16" t="s">
        <v>78</v>
      </c>
      <c r="C70" s="4"/>
      <c r="E70" s="4">
        <f>SUM(E13:E69)</f>
        <v>929.79999999999984</v>
      </c>
      <c r="G70" s="5">
        <f>SUM(G13:G69)</f>
        <v>0</v>
      </c>
      <c r="H70" s="5">
        <f>ROUND(E70-G70,2)</f>
        <v>929.8</v>
      </c>
    </row>
    <row r="71" spans="1:8" x14ac:dyDescent="0.25">
      <c r="A71" s="16" t="s">
        <v>79</v>
      </c>
      <c r="C71" s="4"/>
      <c r="E71" s="4">
        <f>+E9-E70</f>
        <v>136.4000000000002</v>
      </c>
      <c r="G71" s="5">
        <f>+G9-G70</f>
        <v>0</v>
      </c>
      <c r="H71" s="5">
        <f>ROUND(E71-G71,2)</f>
        <v>136.4</v>
      </c>
    </row>
    <row r="72" spans="1:8" x14ac:dyDescent="0.25">
      <c r="A72" t="s">
        <v>12</v>
      </c>
      <c r="C72" s="4"/>
      <c r="E72" s="4"/>
    </row>
    <row r="73" spans="1:8" x14ac:dyDescent="0.25">
      <c r="A73" s="16" t="s">
        <v>80</v>
      </c>
      <c r="C73" s="4"/>
      <c r="E73" s="4"/>
    </row>
    <row r="74" spans="1:8" x14ac:dyDescent="0.25">
      <c r="A74" s="2" t="s">
        <v>73</v>
      </c>
      <c r="B74" s="2" t="s">
        <v>33</v>
      </c>
      <c r="C74" s="7">
        <v>16.489999999999998</v>
      </c>
      <c r="D74" s="2">
        <v>1</v>
      </c>
      <c r="E74" s="4">
        <f>ROUND(C74*D74,2)</f>
        <v>16.489999999999998</v>
      </c>
      <c r="F74" s="3">
        <v>0</v>
      </c>
      <c r="G74" s="4">
        <f>ROUND(E74*F74,2)</f>
        <v>0</v>
      </c>
      <c r="H74" s="4">
        <f>ROUND(E74-G74,2)</f>
        <v>16.489999999999998</v>
      </c>
    </row>
    <row r="75" spans="1:8" x14ac:dyDescent="0.25">
      <c r="A75" s="2" t="s">
        <v>69</v>
      </c>
      <c r="B75" s="2" t="s">
        <v>33</v>
      </c>
      <c r="C75" s="7">
        <v>28.67</v>
      </c>
      <c r="D75" s="2">
        <v>1</v>
      </c>
      <c r="E75" s="4">
        <f>ROUND(C75*D75,2)</f>
        <v>28.67</v>
      </c>
      <c r="F75" s="3">
        <v>0</v>
      </c>
      <c r="G75" s="4">
        <f>ROUND(E75*F75,2)</f>
        <v>0</v>
      </c>
      <c r="H75" s="4">
        <f>ROUND(E75-G75,2)</f>
        <v>28.67</v>
      </c>
    </row>
    <row r="76" spans="1:8" x14ac:dyDescent="0.25">
      <c r="A76" s="2" t="s">
        <v>71</v>
      </c>
      <c r="B76" s="2" t="s">
        <v>33</v>
      </c>
      <c r="C76" s="7">
        <v>124.12</v>
      </c>
      <c r="D76" s="2">
        <v>1</v>
      </c>
      <c r="E76" s="4">
        <f>ROUND(C76*D76,2)</f>
        <v>124.12</v>
      </c>
      <c r="F76" s="3">
        <v>0</v>
      </c>
      <c r="G76" s="4">
        <f>ROUND(E76*F76,2)</f>
        <v>0</v>
      </c>
      <c r="H76" s="4">
        <f>ROUND(E76-G76,2)</f>
        <v>124.12</v>
      </c>
    </row>
    <row r="77" spans="1:8" x14ac:dyDescent="0.25">
      <c r="A77" s="8" t="s">
        <v>101</v>
      </c>
      <c r="B77" s="8" t="s">
        <v>33</v>
      </c>
      <c r="C77" s="9">
        <v>87.96</v>
      </c>
      <c r="D77" s="8">
        <v>1</v>
      </c>
      <c r="E77" s="10">
        <f>ROUND(C77*D77,2)</f>
        <v>87.96</v>
      </c>
      <c r="F77" s="11">
        <v>0</v>
      </c>
      <c r="G77" s="10">
        <f>ROUND(E77*F77,2)</f>
        <v>0</v>
      </c>
      <c r="H77" s="10">
        <f>ROUND(E77-G77,2)</f>
        <v>87.96</v>
      </c>
    </row>
    <row r="78" spans="1:8" x14ac:dyDescent="0.25">
      <c r="A78" s="16" t="s">
        <v>81</v>
      </c>
      <c r="C78" s="4"/>
      <c r="E78" s="4">
        <f>SUM(E74:E77)</f>
        <v>257.24</v>
      </c>
      <c r="G78" s="5">
        <f>SUM(G74:G77)</f>
        <v>0</v>
      </c>
      <c r="H78" s="5">
        <f>ROUND(E78-G78,2)</f>
        <v>257.24</v>
      </c>
    </row>
    <row r="79" spans="1:8" x14ac:dyDescent="0.25">
      <c r="A79" s="16" t="s">
        <v>82</v>
      </c>
      <c r="C79" s="4"/>
      <c r="E79" s="4">
        <f>+E70+E78</f>
        <v>1187.04</v>
      </c>
      <c r="G79" s="5">
        <f>+G70+G78</f>
        <v>0</v>
      </c>
      <c r="H79" s="5">
        <f>ROUND(E79-G79,2)</f>
        <v>1187.04</v>
      </c>
    </row>
    <row r="80" spans="1:8" x14ac:dyDescent="0.25">
      <c r="A80" s="16" t="s">
        <v>83</v>
      </c>
      <c r="C80" s="4"/>
      <c r="E80" s="4">
        <f>+E9-E79</f>
        <v>-120.83999999999992</v>
      </c>
      <c r="G80" s="5">
        <f>+G9-G79</f>
        <v>0</v>
      </c>
      <c r="H80" s="5">
        <f>ROUND(E80-G80,2)</f>
        <v>-120.84</v>
      </c>
    </row>
    <row r="81" spans="1:5" x14ac:dyDescent="0.25">
      <c r="A81" t="s">
        <v>2</v>
      </c>
      <c r="C81" s="4"/>
      <c r="E81" s="4"/>
    </row>
    <row r="82" spans="1:5" x14ac:dyDescent="0.25">
      <c r="A82" t="s">
        <v>150</v>
      </c>
      <c r="C82" s="4"/>
      <c r="E82" s="4"/>
    </row>
    <row r="83" spans="1:5" x14ac:dyDescent="0.25">
      <c r="C83" s="4"/>
      <c r="E83" s="4"/>
    </row>
    <row r="84" spans="1:5" x14ac:dyDescent="0.25">
      <c r="A84" s="16" t="s">
        <v>84</v>
      </c>
      <c r="C84" s="4"/>
      <c r="E84" s="4"/>
    </row>
    <row r="85" spans="1:5" x14ac:dyDescent="0.25">
      <c r="A85" s="16" t="s">
        <v>85</v>
      </c>
      <c r="C85" s="4"/>
      <c r="E85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33530-31C4-4AA2-9710-0BE2F1205E5A}">
  <dimension ref="A1:H89"/>
  <sheetViews>
    <sheetView workbookViewId="0">
      <selection activeCell="K8" sqref="K8"/>
    </sheetView>
  </sheetViews>
  <sheetFormatPr defaultRowHeight="15" x14ac:dyDescent="0.25"/>
  <cols>
    <col min="1" max="1" width="21.28515625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117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157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1200</v>
      </c>
      <c r="E7" s="4">
        <f>ROUND(C7*D7,2)</f>
        <v>888</v>
      </c>
      <c r="F7" s="3">
        <v>0</v>
      </c>
      <c r="G7" s="4">
        <f>ROUND(E7*F7,2)</f>
        <v>0</v>
      </c>
      <c r="H7" s="4">
        <f>ROUND(E7-G7,2)</f>
        <v>888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1620</v>
      </c>
      <c r="E8" s="10">
        <f>ROUND(C8*D8,2)</f>
        <v>178.2</v>
      </c>
      <c r="F8" s="11">
        <v>0</v>
      </c>
      <c r="G8" s="10">
        <f>ROUND(E8*F8,2)</f>
        <v>0</v>
      </c>
      <c r="H8" s="10">
        <f>ROUND(E8-G8,2)</f>
        <v>178.2</v>
      </c>
    </row>
    <row r="9" spans="1:8" x14ac:dyDescent="0.25">
      <c r="A9" s="16" t="s">
        <v>11</v>
      </c>
      <c r="C9" s="4"/>
      <c r="E9" s="4">
        <f>SUM(E7:E8)</f>
        <v>1066.2</v>
      </c>
      <c r="G9" s="5">
        <f>SUM(G7:G8)</f>
        <v>0</v>
      </c>
      <c r="H9" s="5">
        <f>ROUND(E9-G9,2)</f>
        <v>1066.2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14</v>
      </c>
      <c r="C12" s="4"/>
      <c r="E12" s="4"/>
    </row>
    <row r="13" spans="1:8" x14ac:dyDescent="0.25">
      <c r="A13" s="2" t="s">
        <v>15</v>
      </c>
      <c r="B13" s="2" t="s">
        <v>16</v>
      </c>
      <c r="C13" s="7">
        <v>7.6</v>
      </c>
      <c r="D13" s="2">
        <v>2.5</v>
      </c>
      <c r="E13" s="4">
        <f>ROUND(C13*D13,2)</f>
        <v>19</v>
      </c>
      <c r="F13" s="3">
        <v>0</v>
      </c>
      <c r="G13" s="4">
        <f>ROUND(E13*F13,2)</f>
        <v>0</v>
      </c>
      <c r="H13" s="4">
        <f>ROUND(E13-G13,2)</f>
        <v>19</v>
      </c>
    </row>
    <row r="14" spans="1:8" x14ac:dyDescent="0.25">
      <c r="A14" s="2" t="s">
        <v>17</v>
      </c>
      <c r="B14" s="2" t="s">
        <v>16</v>
      </c>
      <c r="C14" s="7">
        <v>6.4</v>
      </c>
      <c r="D14" s="2">
        <v>5.25</v>
      </c>
      <c r="E14" s="4">
        <f>ROUND(C14*D14,2)</f>
        <v>33.6</v>
      </c>
      <c r="F14" s="3">
        <v>0</v>
      </c>
      <c r="G14" s="4">
        <f>ROUND(E14*F14,2)</f>
        <v>0</v>
      </c>
      <c r="H14" s="4">
        <f>ROUND(E14-G14,2)</f>
        <v>33.6</v>
      </c>
    </row>
    <row r="15" spans="1:8" x14ac:dyDescent="0.25">
      <c r="A15" s="6" t="s">
        <v>18</v>
      </c>
      <c r="C15" s="4"/>
      <c r="E15" s="4"/>
    </row>
    <row r="16" spans="1:8" x14ac:dyDescent="0.25">
      <c r="A16" s="2" t="s">
        <v>19</v>
      </c>
      <c r="B16" s="2" t="s">
        <v>20</v>
      </c>
      <c r="C16" s="7">
        <v>1.52</v>
      </c>
      <c r="D16" s="2">
        <v>2.2999999999999998</v>
      </c>
      <c r="E16" s="4">
        <f>ROUND(C16*D16,2)</f>
        <v>3.5</v>
      </c>
      <c r="F16" s="3">
        <v>0</v>
      </c>
      <c r="G16" s="4">
        <f>ROUND(E16*F16,2)</f>
        <v>0</v>
      </c>
      <c r="H16" s="4">
        <f>ROUND(E16-G16,2)</f>
        <v>3.5</v>
      </c>
    </row>
    <row r="17" spans="1:8" x14ac:dyDescent="0.25">
      <c r="A17" s="2" t="s">
        <v>21</v>
      </c>
      <c r="B17" s="2" t="s">
        <v>22</v>
      </c>
      <c r="C17" s="7">
        <v>3.56</v>
      </c>
      <c r="D17" s="2">
        <v>2.3125</v>
      </c>
      <c r="E17" s="4">
        <f>ROUND(C17*D17,2)</f>
        <v>8.23</v>
      </c>
      <c r="F17" s="3">
        <v>0</v>
      </c>
      <c r="G17" s="4">
        <f>ROUND(E17*F17,2)</f>
        <v>0</v>
      </c>
      <c r="H17" s="4">
        <f>ROUND(E17-G17,2)</f>
        <v>8.23</v>
      </c>
    </row>
    <row r="18" spans="1:8" x14ac:dyDescent="0.25">
      <c r="A18" s="2" t="s">
        <v>23</v>
      </c>
      <c r="B18" s="2" t="s">
        <v>22</v>
      </c>
      <c r="C18" s="7">
        <v>12.5</v>
      </c>
      <c r="D18" s="2">
        <v>0.5</v>
      </c>
      <c r="E18" s="4">
        <f>ROUND(C18*D18,2)</f>
        <v>6.25</v>
      </c>
      <c r="F18" s="3">
        <v>0</v>
      </c>
      <c r="G18" s="4">
        <f>ROUND(E18*F18,2)</f>
        <v>0</v>
      </c>
      <c r="H18" s="4">
        <f>ROUND(E18-G18,2)</f>
        <v>6.25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25</v>
      </c>
      <c r="B20" s="2" t="s">
        <v>9</v>
      </c>
      <c r="C20" s="7">
        <v>0.11</v>
      </c>
      <c r="D20" s="2">
        <v>1200</v>
      </c>
      <c r="E20" s="4">
        <f>ROUND(C20*D20,2)</f>
        <v>132</v>
      </c>
      <c r="F20" s="3">
        <v>0</v>
      </c>
      <c r="G20" s="4">
        <f>ROUND(E20*F20,2)</f>
        <v>0</v>
      </c>
      <c r="H20" s="4">
        <f>ROUND(E20-G20,2)</f>
        <v>132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28</v>
      </c>
      <c r="C22" s="7">
        <v>46.6</v>
      </c>
      <c r="D22" s="2">
        <v>1.5</v>
      </c>
      <c r="E22" s="4">
        <f>ROUND(C22*D22,2)</f>
        <v>69.900000000000006</v>
      </c>
      <c r="F22" s="3">
        <v>0</v>
      </c>
      <c r="G22" s="4">
        <f>ROUND(E22*F22,2)</f>
        <v>0</v>
      </c>
      <c r="H22" s="4">
        <f>ROUND(E22-G22,2)</f>
        <v>69.900000000000006</v>
      </c>
    </row>
    <row r="23" spans="1:8" x14ac:dyDescent="0.25">
      <c r="A23" s="2" t="s">
        <v>29</v>
      </c>
      <c r="B23" s="2" t="s">
        <v>30</v>
      </c>
      <c r="C23" s="7">
        <v>4.3</v>
      </c>
      <c r="D23" s="2">
        <v>34.358199999999997</v>
      </c>
      <c r="E23" s="4">
        <f>ROUND(C23*D23,2)</f>
        <v>147.74</v>
      </c>
      <c r="F23" s="3">
        <v>0</v>
      </c>
      <c r="G23" s="4">
        <f>ROUND(E23*F23,2)</f>
        <v>0</v>
      </c>
      <c r="H23" s="4">
        <f>ROUND(E23-G23,2)</f>
        <v>147.74</v>
      </c>
    </row>
    <row r="24" spans="1:8" x14ac:dyDescent="0.25">
      <c r="A24" s="6" t="s">
        <v>31</v>
      </c>
      <c r="C24" s="4"/>
      <c r="E24" s="4"/>
    </row>
    <row r="25" spans="1:8" x14ac:dyDescent="0.25">
      <c r="A25" s="2" t="s">
        <v>32</v>
      </c>
      <c r="B25" s="2" t="s">
        <v>33</v>
      </c>
      <c r="C25" s="7">
        <v>20</v>
      </c>
      <c r="D25" s="2">
        <v>1</v>
      </c>
      <c r="E25" s="4">
        <f>ROUND(C25*D25,2)</f>
        <v>20</v>
      </c>
      <c r="F25" s="3">
        <v>0</v>
      </c>
      <c r="G25" s="4">
        <f>ROUND(E25*F25,2)</f>
        <v>0</v>
      </c>
      <c r="H25" s="4">
        <f>ROUND(E25-G25,2)</f>
        <v>20</v>
      </c>
    </row>
    <row r="26" spans="1:8" x14ac:dyDescent="0.25">
      <c r="A26" s="6" t="s">
        <v>34</v>
      </c>
      <c r="C26" s="4"/>
      <c r="E26" s="4"/>
    </row>
    <row r="27" spans="1:8" x14ac:dyDescent="0.25">
      <c r="A27" s="2" t="s">
        <v>35</v>
      </c>
      <c r="B27" s="2" t="s">
        <v>22</v>
      </c>
      <c r="C27" s="7">
        <v>14.3</v>
      </c>
      <c r="D27" s="2">
        <v>0.5</v>
      </c>
      <c r="E27" s="4">
        <f>ROUND(C27*D27,2)</f>
        <v>7.15</v>
      </c>
      <c r="F27" s="3">
        <v>0</v>
      </c>
      <c r="G27" s="4">
        <f>ROUND(E27*F27,2)</f>
        <v>0</v>
      </c>
      <c r="H27" s="4">
        <f>ROUND(E27-G27,2)</f>
        <v>7.15</v>
      </c>
    </row>
    <row r="28" spans="1:8" x14ac:dyDescent="0.25">
      <c r="A28" s="2" t="s">
        <v>36</v>
      </c>
      <c r="B28" s="2" t="s">
        <v>20</v>
      </c>
      <c r="C28" s="7">
        <v>0.34</v>
      </c>
      <c r="D28" s="2">
        <v>32</v>
      </c>
      <c r="E28" s="4">
        <f>ROUND(C28*D28,2)</f>
        <v>10.88</v>
      </c>
      <c r="F28" s="3">
        <v>0</v>
      </c>
      <c r="G28" s="4">
        <f>ROUND(E28*F28,2)</f>
        <v>0</v>
      </c>
      <c r="H28" s="4">
        <f>ROUND(E28-G28,2)</f>
        <v>10.88</v>
      </c>
    </row>
    <row r="29" spans="1:8" x14ac:dyDescent="0.25">
      <c r="A29" s="2" t="s">
        <v>37</v>
      </c>
      <c r="B29" s="2" t="s">
        <v>22</v>
      </c>
      <c r="C29" s="7">
        <v>13.86</v>
      </c>
      <c r="D29" s="2">
        <v>1</v>
      </c>
      <c r="E29" s="4">
        <f>ROUND(C29*D29,2)</f>
        <v>13.86</v>
      </c>
      <c r="F29" s="3">
        <v>0</v>
      </c>
      <c r="G29" s="4">
        <f>ROUND(E29*F29,2)</f>
        <v>0</v>
      </c>
      <c r="H29" s="4">
        <f>ROUND(E29-G29,2)</f>
        <v>13.86</v>
      </c>
    </row>
    <row r="30" spans="1:8" x14ac:dyDescent="0.25">
      <c r="A30" s="2" t="s">
        <v>38</v>
      </c>
      <c r="B30" s="2" t="s">
        <v>20</v>
      </c>
      <c r="C30" s="7">
        <v>0.37</v>
      </c>
      <c r="D30" s="2">
        <v>48</v>
      </c>
      <c r="E30" s="4">
        <f>ROUND(C30*D30,2)</f>
        <v>17.760000000000002</v>
      </c>
      <c r="F30" s="3">
        <v>0</v>
      </c>
      <c r="G30" s="4">
        <f>ROUND(E30*F30,2)</f>
        <v>0</v>
      </c>
      <c r="H30" s="4">
        <f>ROUND(E30-G30,2)</f>
        <v>17.760000000000002</v>
      </c>
    </row>
    <row r="31" spans="1:8" x14ac:dyDescent="0.25">
      <c r="A31" s="2" t="s">
        <v>39</v>
      </c>
      <c r="B31" s="2" t="s">
        <v>22</v>
      </c>
      <c r="C31" s="7">
        <v>6.37</v>
      </c>
      <c r="D31" s="2">
        <v>2</v>
      </c>
      <c r="E31" s="4">
        <f>ROUND(C31*D31,2)</f>
        <v>12.74</v>
      </c>
      <c r="F31" s="3">
        <v>0</v>
      </c>
      <c r="G31" s="4">
        <f>ROUND(E31*F31,2)</f>
        <v>0</v>
      </c>
      <c r="H31" s="4">
        <f>ROUND(E31-G31,2)</f>
        <v>12.74</v>
      </c>
    </row>
    <row r="32" spans="1:8" x14ac:dyDescent="0.25">
      <c r="A32" s="2" t="s">
        <v>118</v>
      </c>
      <c r="B32" s="2" t="s">
        <v>22</v>
      </c>
      <c r="C32" s="7">
        <v>8.6</v>
      </c>
      <c r="D32" s="2">
        <v>7</v>
      </c>
      <c r="E32" s="4">
        <f>ROUND(C32*D32,2)</f>
        <v>60.2</v>
      </c>
      <c r="F32" s="3">
        <v>0</v>
      </c>
      <c r="G32" s="4">
        <f>ROUND(E32*F32,2)</f>
        <v>0</v>
      </c>
      <c r="H32" s="4">
        <f>ROUND(E32-G32,2)</f>
        <v>60.2</v>
      </c>
    </row>
    <row r="33" spans="1:8" x14ac:dyDescent="0.25">
      <c r="A33" s="2" t="s">
        <v>40</v>
      </c>
      <c r="B33" s="2" t="s">
        <v>22</v>
      </c>
      <c r="C33" s="7">
        <v>11.45</v>
      </c>
      <c r="D33" s="2">
        <v>2</v>
      </c>
      <c r="E33" s="4">
        <f>ROUND(C33*D33,2)</f>
        <v>22.9</v>
      </c>
      <c r="F33" s="3">
        <v>0</v>
      </c>
      <c r="G33" s="4">
        <f>ROUND(E33*F33,2)</f>
        <v>0</v>
      </c>
      <c r="H33" s="4">
        <f>ROUND(E33-G33,2)</f>
        <v>22.9</v>
      </c>
    </row>
    <row r="34" spans="1:8" x14ac:dyDescent="0.25">
      <c r="A34" s="6" t="s">
        <v>41</v>
      </c>
      <c r="C34" s="4"/>
      <c r="E34" s="4"/>
    </row>
    <row r="35" spans="1:8" x14ac:dyDescent="0.25">
      <c r="A35" s="2" t="s">
        <v>42</v>
      </c>
      <c r="B35" s="2" t="s">
        <v>9</v>
      </c>
      <c r="C35" s="7">
        <v>9.3000000000000007</v>
      </c>
      <c r="D35" s="2">
        <v>2</v>
      </c>
      <c r="E35" s="4">
        <f>ROUND(C35*D35,2)</f>
        <v>18.600000000000001</v>
      </c>
      <c r="F35" s="3">
        <v>0</v>
      </c>
      <c r="G35" s="4">
        <f>ROUND(E35*F35,2)</f>
        <v>0</v>
      </c>
      <c r="H35" s="4">
        <f>ROUND(E35-G35,2)</f>
        <v>18.600000000000001</v>
      </c>
    </row>
    <row r="36" spans="1:8" x14ac:dyDescent="0.25">
      <c r="A36" s="2" t="s">
        <v>43</v>
      </c>
      <c r="B36" s="2" t="s">
        <v>20</v>
      </c>
      <c r="C36" s="7">
        <v>1.43</v>
      </c>
      <c r="D36" s="2">
        <v>5.2</v>
      </c>
      <c r="E36" s="4">
        <f>ROUND(C36*D36,2)</f>
        <v>7.44</v>
      </c>
      <c r="F36" s="3">
        <v>0</v>
      </c>
      <c r="G36" s="4">
        <f>ROUND(E36*F36,2)</f>
        <v>0</v>
      </c>
      <c r="H36" s="4">
        <f>ROUND(E36-G36,2)</f>
        <v>7.44</v>
      </c>
    </row>
    <row r="37" spans="1:8" x14ac:dyDescent="0.25">
      <c r="A37" s="2" t="s">
        <v>44</v>
      </c>
      <c r="B37" s="2" t="s">
        <v>20</v>
      </c>
      <c r="C37" s="7">
        <v>5.95</v>
      </c>
      <c r="D37" s="2">
        <v>2</v>
      </c>
      <c r="E37" s="4">
        <f>ROUND(C37*D37,2)</f>
        <v>11.9</v>
      </c>
      <c r="F37" s="3">
        <v>0</v>
      </c>
      <c r="G37" s="4">
        <f>ROUND(E37*F37,2)</f>
        <v>0</v>
      </c>
      <c r="H37" s="4">
        <f>ROUND(E37-G37,2)</f>
        <v>11.9</v>
      </c>
    </row>
    <row r="38" spans="1:8" x14ac:dyDescent="0.25">
      <c r="A38" s="2" t="s">
        <v>45</v>
      </c>
      <c r="B38" s="2" t="s">
        <v>20</v>
      </c>
      <c r="C38" s="7">
        <v>2.23</v>
      </c>
      <c r="D38" s="2">
        <v>6</v>
      </c>
      <c r="E38" s="4">
        <f>ROUND(C38*D38,2)</f>
        <v>13.38</v>
      </c>
      <c r="F38" s="3">
        <v>0</v>
      </c>
      <c r="G38" s="4">
        <f>ROUND(E38*F38,2)</f>
        <v>0</v>
      </c>
      <c r="H38" s="4">
        <f>ROUND(E38-G38,2)</f>
        <v>13.38</v>
      </c>
    </row>
    <row r="39" spans="1:8" x14ac:dyDescent="0.25">
      <c r="A39" s="2" t="s">
        <v>46</v>
      </c>
      <c r="B39" s="2" t="s">
        <v>20</v>
      </c>
      <c r="C39" s="7">
        <v>1.06</v>
      </c>
      <c r="D39" s="2">
        <v>2</v>
      </c>
      <c r="E39" s="4">
        <f>ROUND(C39*D39,2)</f>
        <v>2.12</v>
      </c>
      <c r="F39" s="3">
        <v>0</v>
      </c>
      <c r="G39" s="4">
        <f>ROUND(E39*F39,2)</f>
        <v>0</v>
      </c>
      <c r="H39" s="4">
        <f>ROUND(E39-G39,2)</f>
        <v>2.12</v>
      </c>
    </row>
    <row r="40" spans="1:8" x14ac:dyDescent="0.25">
      <c r="A40" s="2" t="s">
        <v>47</v>
      </c>
      <c r="B40" s="2" t="s">
        <v>20</v>
      </c>
      <c r="C40" s="7">
        <v>1.1299999999999999</v>
      </c>
      <c r="D40" s="2">
        <v>12.8</v>
      </c>
      <c r="E40" s="4">
        <f>ROUND(C40*D40,2)</f>
        <v>14.46</v>
      </c>
      <c r="F40" s="3">
        <v>0</v>
      </c>
      <c r="G40" s="4">
        <f>ROUND(E40*F40,2)</f>
        <v>0</v>
      </c>
      <c r="H40" s="4">
        <f>ROUND(E40-G40,2)</f>
        <v>14.46</v>
      </c>
    </row>
    <row r="41" spans="1:8" x14ac:dyDescent="0.25">
      <c r="A41" s="2" t="s">
        <v>48</v>
      </c>
      <c r="B41" s="2" t="s">
        <v>20</v>
      </c>
      <c r="C41" s="7">
        <v>2.08</v>
      </c>
      <c r="D41" s="2">
        <v>1</v>
      </c>
      <c r="E41" s="4">
        <f>ROUND(C41*D41,2)</f>
        <v>2.08</v>
      </c>
      <c r="F41" s="3">
        <v>0</v>
      </c>
      <c r="G41" s="4">
        <f>ROUND(E41*F41,2)</f>
        <v>0</v>
      </c>
      <c r="H41" s="4">
        <f>ROUND(E41-G41,2)</f>
        <v>2.08</v>
      </c>
    </row>
    <row r="42" spans="1:8" x14ac:dyDescent="0.25">
      <c r="A42" s="2" t="s">
        <v>49</v>
      </c>
      <c r="B42" s="2" t="s">
        <v>33</v>
      </c>
      <c r="C42" s="7">
        <v>15</v>
      </c>
      <c r="D42" s="2">
        <v>1</v>
      </c>
      <c r="E42" s="4">
        <f>ROUND(C42*D42,2)</f>
        <v>15</v>
      </c>
      <c r="F42" s="3">
        <v>0</v>
      </c>
      <c r="G42" s="4">
        <f>ROUND(E42*F42,2)</f>
        <v>0</v>
      </c>
      <c r="H42" s="4">
        <f>ROUND(E42-G42,2)</f>
        <v>15</v>
      </c>
    </row>
    <row r="43" spans="1:8" x14ac:dyDescent="0.25">
      <c r="A43" s="2" t="s">
        <v>50</v>
      </c>
      <c r="B43" s="2" t="s">
        <v>20</v>
      </c>
      <c r="C43" s="7">
        <v>8.82</v>
      </c>
      <c r="D43" s="2">
        <v>1.5</v>
      </c>
      <c r="E43" s="4">
        <f>ROUND(C43*D43,2)</f>
        <v>13.23</v>
      </c>
      <c r="F43" s="3">
        <v>0</v>
      </c>
      <c r="G43" s="4">
        <f>ROUND(E43*F43,2)</f>
        <v>0</v>
      </c>
      <c r="H43" s="4">
        <f>ROUND(E43-G43,2)</f>
        <v>13.23</v>
      </c>
    </row>
    <row r="44" spans="1:8" x14ac:dyDescent="0.25">
      <c r="A44" s="6" t="s">
        <v>51</v>
      </c>
      <c r="C44" s="4"/>
      <c r="E44" s="4"/>
    </row>
    <row r="45" spans="1:8" x14ac:dyDescent="0.25">
      <c r="A45" s="2" t="s">
        <v>119</v>
      </c>
      <c r="B45" s="2" t="s">
        <v>52</v>
      </c>
      <c r="C45" s="7">
        <v>2.3199999999999998</v>
      </c>
      <c r="D45" s="2">
        <v>45</v>
      </c>
      <c r="E45" s="4">
        <f>ROUND(C45*D45,2)</f>
        <v>104.4</v>
      </c>
      <c r="F45" s="3">
        <v>0</v>
      </c>
      <c r="G45" s="4">
        <f>ROUND(E45*F45,2)</f>
        <v>0</v>
      </c>
      <c r="H45" s="4">
        <f>ROUND(E45-G45,2)</f>
        <v>104.4</v>
      </c>
    </row>
    <row r="46" spans="1:8" x14ac:dyDescent="0.25">
      <c r="A46" s="6" t="s">
        <v>53</v>
      </c>
      <c r="C46" s="4"/>
      <c r="E46" s="4"/>
    </row>
    <row r="47" spans="1:8" x14ac:dyDescent="0.25">
      <c r="A47" s="2" t="s">
        <v>54</v>
      </c>
      <c r="B47" s="2" t="s">
        <v>20</v>
      </c>
      <c r="C47" s="7">
        <v>0.22</v>
      </c>
      <c r="D47" s="2">
        <v>48</v>
      </c>
      <c r="E47" s="4">
        <f>ROUND(C47*D47,2)</f>
        <v>10.56</v>
      </c>
      <c r="F47" s="3">
        <v>0</v>
      </c>
      <c r="G47" s="4">
        <f>ROUND(E47*F47,2)</f>
        <v>0</v>
      </c>
      <c r="H47" s="4">
        <f>ROUND(E47-G47,2)</f>
        <v>10.56</v>
      </c>
    </row>
    <row r="48" spans="1:8" x14ac:dyDescent="0.25">
      <c r="A48" s="6" t="s">
        <v>55</v>
      </c>
      <c r="C48" s="4"/>
      <c r="E48" s="4"/>
    </row>
    <row r="49" spans="1:8" x14ac:dyDescent="0.25">
      <c r="A49" s="2" t="s">
        <v>56</v>
      </c>
      <c r="B49" s="2" t="s">
        <v>22</v>
      </c>
      <c r="C49" s="7">
        <v>3.3</v>
      </c>
      <c r="D49" s="2">
        <v>0.4</v>
      </c>
      <c r="E49" s="4">
        <f>ROUND(C49*D49,2)</f>
        <v>1.32</v>
      </c>
      <c r="F49" s="3">
        <v>0</v>
      </c>
      <c r="G49" s="4">
        <f>ROUND(E49*F49,2)</f>
        <v>0</v>
      </c>
      <c r="H49" s="4">
        <f>ROUND(E49-G49,2)</f>
        <v>1.32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33</v>
      </c>
      <c r="C51" s="7">
        <v>7.5</v>
      </c>
      <c r="D51" s="2">
        <v>1</v>
      </c>
      <c r="E51" s="4">
        <f>ROUND(C51*D51,2)</f>
        <v>7.5</v>
      </c>
      <c r="F51" s="3">
        <v>0</v>
      </c>
      <c r="G51" s="4">
        <f>ROUND(E51*F51,2)</f>
        <v>0</v>
      </c>
      <c r="H51" s="4">
        <f>ROUND(E51-G51,2)</f>
        <v>7.5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33</v>
      </c>
      <c r="C53" s="7">
        <v>1</v>
      </c>
      <c r="D53" s="2">
        <v>1</v>
      </c>
      <c r="E53" s="4">
        <f>ROUND(C53*D53,2)</f>
        <v>1</v>
      </c>
      <c r="F53" s="3">
        <v>0</v>
      </c>
      <c r="G53" s="4">
        <f>ROUND(E53*F53,2)</f>
        <v>0</v>
      </c>
      <c r="H53" s="4">
        <f>ROUND(E53-G53,2)</f>
        <v>1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58</v>
      </c>
      <c r="D55" s="2">
        <v>0.66600000000000004</v>
      </c>
      <c r="E55" s="4">
        <f>ROUND(C55*D55,2)</f>
        <v>38.630000000000003</v>
      </c>
      <c r="F55" s="3">
        <v>0</v>
      </c>
      <c r="G55" s="4">
        <f>ROUND(E55*F55,2)</f>
        <v>0</v>
      </c>
      <c r="H55" s="4">
        <f>ROUND(E55-G55,2)</f>
        <v>38.630000000000003</v>
      </c>
    </row>
    <row r="56" spans="1:8" x14ac:dyDescent="0.25">
      <c r="A56" s="6" t="s">
        <v>64</v>
      </c>
      <c r="C56" s="4"/>
      <c r="E56" s="4"/>
    </row>
    <row r="57" spans="1:8" x14ac:dyDescent="0.25">
      <c r="A57" s="2" t="s">
        <v>65</v>
      </c>
      <c r="B57" s="2" t="s">
        <v>33</v>
      </c>
      <c r="C57" s="7">
        <v>8</v>
      </c>
      <c r="D57" s="2">
        <v>1</v>
      </c>
      <c r="E57" s="4">
        <f>ROUND(C57*D57,2)</f>
        <v>8</v>
      </c>
      <c r="F57" s="3">
        <v>0</v>
      </c>
      <c r="G57" s="4">
        <f>ROUND(E57*F57,2)</f>
        <v>0</v>
      </c>
      <c r="H57" s="4">
        <f>ROUND(E57-G57,2)</f>
        <v>8</v>
      </c>
    </row>
    <row r="58" spans="1:8" x14ac:dyDescent="0.25">
      <c r="A58" s="6" t="s">
        <v>66</v>
      </c>
      <c r="C58" s="4"/>
      <c r="E58" s="4"/>
    </row>
    <row r="59" spans="1:8" x14ac:dyDescent="0.25">
      <c r="A59" s="2" t="s">
        <v>67</v>
      </c>
      <c r="B59" s="2" t="s">
        <v>33</v>
      </c>
      <c r="C59" s="7">
        <v>10</v>
      </c>
      <c r="D59" s="2">
        <v>0.33300000000000002</v>
      </c>
      <c r="E59" s="4">
        <f>ROUND(C59*D59,2)</f>
        <v>3.33</v>
      </c>
      <c r="F59" s="3">
        <v>0</v>
      </c>
      <c r="G59" s="4">
        <f>ROUND(E59*F59,2)</f>
        <v>0</v>
      </c>
      <c r="H59" s="4">
        <f>ROUND(E59-G59,2)</f>
        <v>3.33</v>
      </c>
    </row>
    <row r="60" spans="1:8" x14ac:dyDescent="0.25">
      <c r="A60" s="6" t="s">
        <v>68</v>
      </c>
      <c r="C60" s="4"/>
      <c r="E60" s="4"/>
    </row>
    <row r="61" spans="1:8" x14ac:dyDescent="0.25">
      <c r="A61" s="2" t="s">
        <v>69</v>
      </c>
      <c r="B61" s="2" t="s">
        <v>70</v>
      </c>
      <c r="C61" s="7">
        <v>16.54</v>
      </c>
      <c r="D61" s="2">
        <v>0.39929999999999999</v>
      </c>
      <c r="E61" s="4">
        <f>ROUND(C61*D61,2)</f>
        <v>6.6</v>
      </c>
      <c r="F61" s="3">
        <v>0</v>
      </c>
      <c r="G61" s="4">
        <f>ROUND(E61*F61,2)</f>
        <v>0</v>
      </c>
      <c r="H61" s="4">
        <f>ROUND(E61-G61,2)</f>
        <v>6.6</v>
      </c>
    </row>
    <row r="62" spans="1:8" x14ac:dyDescent="0.25">
      <c r="A62" s="2" t="s">
        <v>71</v>
      </c>
      <c r="B62" s="2" t="s">
        <v>70</v>
      </c>
      <c r="C62" s="7">
        <v>16.54</v>
      </c>
      <c r="D62" s="2">
        <v>0.20760000000000001</v>
      </c>
      <c r="E62" s="4">
        <f>ROUND(C62*D62,2)</f>
        <v>3.43</v>
      </c>
      <c r="F62" s="3">
        <v>0</v>
      </c>
      <c r="G62" s="4">
        <f>ROUND(E62*F62,2)</f>
        <v>0</v>
      </c>
      <c r="H62" s="4">
        <f>ROUND(E62-G62,2)</f>
        <v>3.43</v>
      </c>
    </row>
    <row r="63" spans="1:8" x14ac:dyDescent="0.25">
      <c r="A63" s="6" t="s">
        <v>72</v>
      </c>
      <c r="C63" s="4"/>
      <c r="E63" s="4"/>
    </row>
    <row r="64" spans="1:8" x14ac:dyDescent="0.25">
      <c r="A64" s="2" t="s">
        <v>73</v>
      </c>
      <c r="B64" s="2" t="s">
        <v>70</v>
      </c>
      <c r="C64" s="7">
        <v>9.06</v>
      </c>
      <c r="D64" s="2">
        <v>0.1236</v>
      </c>
      <c r="E64" s="4">
        <f>ROUND(C64*D64,2)</f>
        <v>1.1200000000000001</v>
      </c>
      <c r="F64" s="3">
        <v>0</v>
      </c>
      <c r="G64" s="4">
        <f>ROUND(E64*F64,2)</f>
        <v>0</v>
      </c>
      <c r="H64" s="4">
        <f>ROUND(E64-G64,2)</f>
        <v>1.1200000000000001</v>
      </c>
    </row>
    <row r="65" spans="1:8" x14ac:dyDescent="0.25">
      <c r="A65" s="2" t="s">
        <v>71</v>
      </c>
      <c r="B65" s="2" t="s">
        <v>70</v>
      </c>
      <c r="C65" s="7">
        <v>9.06</v>
      </c>
      <c r="D65" s="2">
        <v>0.18990000000000001</v>
      </c>
      <c r="E65" s="4">
        <f>ROUND(C65*D65,2)</f>
        <v>1.72</v>
      </c>
      <c r="F65" s="3">
        <v>0</v>
      </c>
      <c r="G65" s="4">
        <f>ROUND(E65*F65,2)</f>
        <v>0</v>
      </c>
      <c r="H65" s="4">
        <f>ROUND(E65-G65,2)</f>
        <v>1.72</v>
      </c>
    </row>
    <row r="66" spans="1:8" x14ac:dyDescent="0.25">
      <c r="A66" s="2" t="s">
        <v>74</v>
      </c>
      <c r="B66" s="2" t="s">
        <v>70</v>
      </c>
      <c r="C66" s="7">
        <v>16.559999999999999</v>
      </c>
      <c r="D66" s="2">
        <v>0.48549999999999999</v>
      </c>
      <c r="E66" s="4">
        <f>ROUND(C66*D66,2)</f>
        <v>8.0399999999999991</v>
      </c>
      <c r="F66" s="3">
        <v>0</v>
      </c>
      <c r="G66" s="4">
        <f>ROUND(E66*F66,2)</f>
        <v>0</v>
      </c>
      <c r="H66" s="4">
        <f>ROUND(E66-G66,2)</f>
        <v>8.0399999999999991</v>
      </c>
    </row>
    <row r="67" spans="1:8" x14ac:dyDescent="0.25">
      <c r="A67" s="6" t="s">
        <v>75</v>
      </c>
      <c r="C67" s="4"/>
      <c r="E67" s="4"/>
    </row>
    <row r="68" spans="1:8" x14ac:dyDescent="0.25">
      <c r="A68" s="2" t="s">
        <v>69</v>
      </c>
      <c r="B68" s="2" t="s">
        <v>30</v>
      </c>
      <c r="C68" s="7">
        <v>4.4800000000000004</v>
      </c>
      <c r="D68" s="2">
        <v>6.1665000000000001</v>
      </c>
      <c r="E68" s="4">
        <f>ROUND(C68*D68,2)</f>
        <v>27.63</v>
      </c>
      <c r="F68" s="3">
        <v>0</v>
      </c>
      <c r="G68" s="4">
        <f>ROUND(E68*F68,2)</f>
        <v>0</v>
      </c>
      <c r="H68" s="4">
        <f>ROUND(E68-G68,2)</f>
        <v>27.63</v>
      </c>
    </row>
    <row r="69" spans="1:8" x14ac:dyDescent="0.25">
      <c r="A69" s="2" t="s">
        <v>71</v>
      </c>
      <c r="B69" s="2" t="s">
        <v>30</v>
      </c>
      <c r="C69" s="7">
        <v>4.4800000000000004</v>
      </c>
      <c r="D69" s="2">
        <v>4.8836000000000004</v>
      </c>
      <c r="E69" s="4">
        <f>ROUND(C69*D69,2)</f>
        <v>21.88</v>
      </c>
      <c r="F69" s="3">
        <v>0</v>
      </c>
      <c r="G69" s="4">
        <f>ROUND(E69*F69,2)</f>
        <v>0</v>
      </c>
      <c r="H69" s="4">
        <f>ROUND(E69-G69,2)</f>
        <v>21.88</v>
      </c>
    </row>
    <row r="70" spans="1:8" x14ac:dyDescent="0.25">
      <c r="A70" s="6" t="s">
        <v>76</v>
      </c>
      <c r="C70" s="4"/>
      <c r="E70" s="4"/>
    </row>
    <row r="71" spans="1:8" x14ac:dyDescent="0.25">
      <c r="A71" s="2" t="s">
        <v>73</v>
      </c>
      <c r="B71" s="2" t="s">
        <v>33</v>
      </c>
      <c r="C71" s="7">
        <v>10.130000000000001</v>
      </c>
      <c r="D71" s="2">
        <v>1</v>
      </c>
      <c r="E71" s="4">
        <f>ROUND(C71*D71,2)</f>
        <v>10.130000000000001</v>
      </c>
      <c r="F71" s="3">
        <v>0</v>
      </c>
      <c r="G71" s="4">
        <f>ROUND(E71*F71,2)</f>
        <v>0</v>
      </c>
      <c r="H71" s="4">
        <f>ROUND(E71-G71,2)</f>
        <v>10.130000000000001</v>
      </c>
    </row>
    <row r="72" spans="1:8" x14ac:dyDescent="0.25">
      <c r="A72" s="2" t="s">
        <v>69</v>
      </c>
      <c r="B72" s="2" t="s">
        <v>33</v>
      </c>
      <c r="C72" s="7">
        <v>3.78</v>
      </c>
      <c r="D72" s="2">
        <v>1</v>
      </c>
      <c r="E72" s="4">
        <f>ROUND(C72*D72,2)</f>
        <v>3.78</v>
      </c>
      <c r="F72" s="3">
        <v>0</v>
      </c>
      <c r="G72" s="4">
        <f>ROUND(E72*F72,2)</f>
        <v>0</v>
      </c>
      <c r="H72" s="4">
        <f>ROUND(E72-G72,2)</f>
        <v>3.78</v>
      </c>
    </row>
    <row r="73" spans="1:8" x14ac:dyDescent="0.25">
      <c r="A73" s="2" t="s">
        <v>71</v>
      </c>
      <c r="B73" s="2" t="s">
        <v>33</v>
      </c>
      <c r="C73" s="7">
        <v>25.83</v>
      </c>
      <c r="D73" s="2">
        <v>1</v>
      </c>
      <c r="E73" s="4">
        <f>ROUND(C73*D73,2)</f>
        <v>25.83</v>
      </c>
      <c r="F73" s="3">
        <v>0</v>
      </c>
      <c r="G73" s="4">
        <f>ROUND(E73*F73,2)</f>
        <v>0</v>
      </c>
      <c r="H73" s="4">
        <f>ROUND(E73-G73,2)</f>
        <v>25.83</v>
      </c>
    </row>
    <row r="74" spans="1:8" x14ac:dyDescent="0.25">
      <c r="A74" s="8" t="s">
        <v>77</v>
      </c>
      <c r="B74" s="8" t="s">
        <v>33</v>
      </c>
      <c r="C74" s="9">
        <v>27.93</v>
      </c>
      <c r="D74" s="8">
        <v>1</v>
      </c>
      <c r="E74" s="10">
        <f>ROUND(C74*D74,2)</f>
        <v>27.93</v>
      </c>
      <c r="F74" s="11">
        <v>0</v>
      </c>
      <c r="G74" s="10">
        <f>ROUND(E74*F74,2)</f>
        <v>0</v>
      </c>
      <c r="H74" s="10">
        <f>ROUND(E74-G74,2)</f>
        <v>27.93</v>
      </c>
    </row>
    <row r="75" spans="1:8" x14ac:dyDescent="0.25">
      <c r="A75" s="16" t="s">
        <v>78</v>
      </c>
      <c r="C75" s="4"/>
      <c r="E75" s="4">
        <f>SUM(E13:E74)</f>
        <v>996.75000000000011</v>
      </c>
      <c r="G75" s="5">
        <f>SUM(G13:G74)</f>
        <v>0</v>
      </c>
      <c r="H75" s="5">
        <f>ROUND(E75-G75,2)</f>
        <v>996.75</v>
      </c>
    </row>
    <row r="76" spans="1:8" x14ac:dyDescent="0.25">
      <c r="A76" s="16" t="s">
        <v>79</v>
      </c>
      <c r="C76" s="4"/>
      <c r="E76" s="4">
        <f>+E9-E75</f>
        <v>69.449999999999932</v>
      </c>
      <c r="G76" s="5">
        <f>+G9-G75</f>
        <v>0</v>
      </c>
      <c r="H76" s="5">
        <f>ROUND(E76-G76,2)</f>
        <v>69.45</v>
      </c>
    </row>
    <row r="77" spans="1:8" x14ac:dyDescent="0.25">
      <c r="A77" t="s">
        <v>12</v>
      </c>
      <c r="C77" s="4"/>
      <c r="E77" s="4"/>
    </row>
    <row r="78" spans="1:8" x14ac:dyDescent="0.25">
      <c r="A78" s="16" t="s">
        <v>80</v>
      </c>
      <c r="C78" s="4"/>
      <c r="E78" s="4"/>
    </row>
    <row r="79" spans="1:8" x14ac:dyDescent="0.25">
      <c r="A79" s="2" t="s">
        <v>73</v>
      </c>
      <c r="B79" s="2" t="s">
        <v>33</v>
      </c>
      <c r="C79" s="7">
        <v>16.440000000000001</v>
      </c>
      <c r="D79" s="2">
        <v>1</v>
      </c>
      <c r="E79" s="4">
        <f>ROUND(C79*D79,2)</f>
        <v>16.440000000000001</v>
      </c>
      <c r="F79" s="3">
        <v>0</v>
      </c>
      <c r="G79" s="4">
        <f>ROUND(E79*F79,2)</f>
        <v>0</v>
      </c>
      <c r="H79" s="4">
        <f>ROUND(E79-G79,2)</f>
        <v>16.440000000000001</v>
      </c>
    </row>
    <row r="80" spans="1:8" x14ac:dyDescent="0.25">
      <c r="A80" s="2" t="s">
        <v>69</v>
      </c>
      <c r="B80" s="2" t="s">
        <v>33</v>
      </c>
      <c r="C80" s="7">
        <v>26.82</v>
      </c>
      <c r="D80" s="2">
        <v>1</v>
      </c>
      <c r="E80" s="4">
        <f>ROUND(C80*D80,2)</f>
        <v>26.82</v>
      </c>
      <c r="F80" s="3">
        <v>0</v>
      </c>
      <c r="G80" s="4">
        <f>ROUND(E80*F80,2)</f>
        <v>0</v>
      </c>
      <c r="H80" s="4">
        <f>ROUND(E80-G80,2)</f>
        <v>26.82</v>
      </c>
    </row>
    <row r="81" spans="1:8" x14ac:dyDescent="0.25">
      <c r="A81" s="8" t="s">
        <v>71</v>
      </c>
      <c r="B81" s="8" t="s">
        <v>33</v>
      </c>
      <c r="C81" s="9">
        <v>115.36</v>
      </c>
      <c r="D81" s="8">
        <v>1</v>
      </c>
      <c r="E81" s="10">
        <f>ROUND(C81*D81,2)</f>
        <v>115.36</v>
      </c>
      <c r="F81" s="11">
        <v>0</v>
      </c>
      <c r="G81" s="10">
        <f>ROUND(E81*F81,2)</f>
        <v>0</v>
      </c>
      <c r="H81" s="10">
        <f>ROUND(E81-G81,2)</f>
        <v>115.36</v>
      </c>
    </row>
    <row r="82" spans="1:8" x14ac:dyDescent="0.25">
      <c r="A82" s="16" t="s">
        <v>81</v>
      </c>
      <c r="C82" s="4"/>
      <c r="E82" s="4">
        <f>SUM(E79:E81)</f>
        <v>158.62</v>
      </c>
      <c r="G82" s="5">
        <f>SUM(G79:G81)</f>
        <v>0</v>
      </c>
      <c r="H82" s="5">
        <f>ROUND(E82-G82,2)</f>
        <v>158.62</v>
      </c>
    </row>
    <row r="83" spans="1:8" x14ac:dyDescent="0.25">
      <c r="A83" s="16" t="s">
        <v>82</v>
      </c>
      <c r="C83" s="4"/>
      <c r="E83" s="4">
        <f>+E75+E82</f>
        <v>1155.3700000000001</v>
      </c>
      <c r="G83" s="5">
        <f>+G75+G82</f>
        <v>0</v>
      </c>
      <c r="H83" s="5">
        <f>ROUND(E83-G83,2)</f>
        <v>1155.3699999999999</v>
      </c>
    </row>
    <row r="84" spans="1:8" x14ac:dyDescent="0.25">
      <c r="A84" s="16" t="s">
        <v>83</v>
      </c>
      <c r="C84" s="4"/>
      <c r="E84" s="4">
        <f>+E9-E83</f>
        <v>-89.170000000000073</v>
      </c>
      <c r="G84" s="5">
        <f>+G9-G83</f>
        <v>0</v>
      </c>
      <c r="H84" s="5">
        <f>ROUND(E84-G84,2)</f>
        <v>-89.17</v>
      </c>
    </row>
    <row r="85" spans="1:8" x14ac:dyDescent="0.25">
      <c r="A85" t="s">
        <v>2</v>
      </c>
      <c r="C85" s="4"/>
      <c r="E85" s="4"/>
    </row>
    <row r="86" spans="1:8" x14ac:dyDescent="0.25">
      <c r="A86" t="s">
        <v>150</v>
      </c>
      <c r="C86" s="4"/>
      <c r="E86" s="4"/>
    </row>
    <row r="87" spans="1:8" x14ac:dyDescent="0.25">
      <c r="C87" s="4"/>
      <c r="E87" s="4"/>
    </row>
    <row r="88" spans="1:8" x14ac:dyDescent="0.25">
      <c r="A88" s="16" t="s">
        <v>84</v>
      </c>
      <c r="C88" s="4"/>
      <c r="E88" s="4"/>
    </row>
    <row r="89" spans="1:8" x14ac:dyDescent="0.25">
      <c r="A89" s="16" t="s">
        <v>85</v>
      </c>
      <c r="C89" s="4"/>
      <c r="E89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C2F2A-0E44-417D-A3E4-436680EFA1DF}">
  <dimension ref="A1:H97"/>
  <sheetViews>
    <sheetView workbookViewId="0">
      <selection activeCell="L8" sqref="L8"/>
    </sheetView>
  </sheetViews>
  <sheetFormatPr defaultRowHeight="15" x14ac:dyDescent="0.25"/>
  <cols>
    <col min="1" max="1" width="19.42578125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120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92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158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1500</v>
      </c>
      <c r="E7" s="4">
        <f>ROUND(C7*D7,2)</f>
        <v>1110</v>
      </c>
      <c r="F7" s="3">
        <v>0</v>
      </c>
      <c r="G7" s="4">
        <f>ROUND(E7*F7,2)</f>
        <v>0</v>
      </c>
      <c r="H7" s="4">
        <f>ROUND(E7-G7,2)</f>
        <v>1110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2025</v>
      </c>
      <c r="E8" s="10">
        <f>ROUND(C8*D8,2)</f>
        <v>222.75</v>
      </c>
      <c r="F8" s="11">
        <v>0</v>
      </c>
      <c r="G8" s="10">
        <f>ROUND(E8*F8,2)</f>
        <v>0</v>
      </c>
      <c r="H8" s="10">
        <f>ROUND(E8-G8,2)</f>
        <v>222.75</v>
      </c>
    </row>
    <row r="9" spans="1:8" x14ac:dyDescent="0.25">
      <c r="A9" s="16" t="s">
        <v>11</v>
      </c>
      <c r="C9" s="4"/>
      <c r="E9" s="4">
        <f>SUM(E7:E8)</f>
        <v>1332.75</v>
      </c>
      <c r="G9" s="5">
        <f>SUM(G7:G8)</f>
        <v>0</v>
      </c>
      <c r="H9" s="5">
        <f>ROUND(E9-G9,2)</f>
        <v>1332.75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14</v>
      </c>
      <c r="C12" s="4"/>
      <c r="E12" s="4"/>
    </row>
    <row r="13" spans="1:8" x14ac:dyDescent="0.25">
      <c r="A13" s="2" t="s">
        <v>15</v>
      </c>
      <c r="B13" s="2" t="s">
        <v>16</v>
      </c>
      <c r="C13" s="7">
        <v>7.6</v>
      </c>
      <c r="D13" s="2">
        <v>2.5</v>
      </c>
      <c r="E13" s="4">
        <f>ROUND(C13*D13,2)</f>
        <v>19</v>
      </c>
      <c r="F13" s="3">
        <v>0</v>
      </c>
      <c r="G13" s="4">
        <f>ROUND(E13*F13,2)</f>
        <v>0</v>
      </c>
      <c r="H13" s="4">
        <f>ROUND(E13-G13,2)</f>
        <v>19</v>
      </c>
    </row>
    <row r="14" spans="1:8" x14ac:dyDescent="0.25">
      <c r="A14" s="2" t="s">
        <v>17</v>
      </c>
      <c r="B14" s="2" t="s">
        <v>16</v>
      </c>
      <c r="C14" s="7">
        <v>6.4</v>
      </c>
      <c r="D14" s="2">
        <v>5.75</v>
      </c>
      <c r="E14" s="4">
        <f>ROUND(C14*D14,2)</f>
        <v>36.799999999999997</v>
      </c>
      <c r="F14" s="3">
        <v>0</v>
      </c>
      <c r="G14" s="4">
        <f>ROUND(E14*F14,2)</f>
        <v>0</v>
      </c>
      <c r="H14" s="4">
        <f>ROUND(E14-G14,2)</f>
        <v>36.799999999999997</v>
      </c>
    </row>
    <row r="15" spans="1:8" x14ac:dyDescent="0.25">
      <c r="A15" s="6" t="s">
        <v>18</v>
      </c>
      <c r="C15" s="4"/>
      <c r="E15" s="4"/>
    </row>
    <row r="16" spans="1:8" x14ac:dyDescent="0.25">
      <c r="A16" s="2" t="s">
        <v>19</v>
      </c>
      <c r="B16" s="2" t="s">
        <v>20</v>
      </c>
      <c r="C16" s="7">
        <v>1.52</v>
      </c>
      <c r="D16" s="2">
        <v>2.2999999999999998</v>
      </c>
      <c r="E16" s="4">
        <f>ROUND(C16*D16,2)</f>
        <v>3.5</v>
      </c>
      <c r="F16" s="3">
        <v>0</v>
      </c>
      <c r="G16" s="4">
        <f>ROUND(E16*F16,2)</f>
        <v>0</v>
      </c>
      <c r="H16" s="4">
        <f>ROUND(E16-G16,2)</f>
        <v>3.5</v>
      </c>
    </row>
    <row r="17" spans="1:8" x14ac:dyDescent="0.25">
      <c r="A17" s="2" t="s">
        <v>21</v>
      </c>
      <c r="B17" s="2" t="s">
        <v>22</v>
      </c>
      <c r="C17" s="7">
        <v>3.56</v>
      </c>
      <c r="D17" s="2">
        <v>2.3125</v>
      </c>
      <c r="E17" s="4">
        <f>ROUND(C17*D17,2)</f>
        <v>8.23</v>
      </c>
      <c r="F17" s="3">
        <v>0</v>
      </c>
      <c r="G17" s="4">
        <f>ROUND(E17*F17,2)</f>
        <v>0</v>
      </c>
      <c r="H17" s="4">
        <f>ROUND(E17-G17,2)</f>
        <v>8.23</v>
      </c>
    </row>
    <row r="18" spans="1:8" x14ac:dyDescent="0.25">
      <c r="A18" s="2" t="s">
        <v>23</v>
      </c>
      <c r="B18" s="2" t="s">
        <v>22</v>
      </c>
      <c r="C18" s="7">
        <v>12.5</v>
      </c>
      <c r="D18" s="2">
        <v>0.5</v>
      </c>
      <c r="E18" s="4">
        <f>ROUND(C18*D18,2)</f>
        <v>6.25</v>
      </c>
      <c r="F18" s="3">
        <v>0</v>
      </c>
      <c r="G18" s="4">
        <f>ROUND(E18*F18,2)</f>
        <v>0</v>
      </c>
      <c r="H18" s="4">
        <f>ROUND(E18-G18,2)</f>
        <v>6.25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25</v>
      </c>
      <c r="B20" s="2" t="s">
        <v>9</v>
      </c>
      <c r="C20" s="7">
        <v>0.11</v>
      </c>
      <c r="D20" s="2">
        <v>1500</v>
      </c>
      <c r="E20" s="4">
        <f>ROUND(C20*D20,2)</f>
        <v>165</v>
      </c>
      <c r="F20" s="3">
        <v>0</v>
      </c>
      <c r="G20" s="4">
        <f>ROUND(E20*F20,2)</f>
        <v>0</v>
      </c>
      <c r="H20" s="4">
        <f>ROUND(E20-G20,2)</f>
        <v>165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28</v>
      </c>
      <c r="C22" s="7">
        <v>46.6</v>
      </c>
      <c r="D22" s="2">
        <v>1.5</v>
      </c>
      <c r="E22" s="4">
        <f>ROUND(C22*D22,2)</f>
        <v>69.900000000000006</v>
      </c>
      <c r="F22" s="3">
        <v>0</v>
      </c>
      <c r="G22" s="4">
        <f>ROUND(E22*F22,2)</f>
        <v>0</v>
      </c>
      <c r="H22" s="4">
        <f>ROUND(E22-G22,2)</f>
        <v>69.900000000000006</v>
      </c>
    </row>
    <row r="23" spans="1:8" x14ac:dyDescent="0.25">
      <c r="A23" s="2" t="s">
        <v>29</v>
      </c>
      <c r="B23" s="2" t="s">
        <v>30</v>
      </c>
      <c r="C23" s="7">
        <v>4.3</v>
      </c>
      <c r="D23" s="2">
        <v>34.358199999999997</v>
      </c>
      <c r="E23" s="4">
        <f>ROUND(C23*D23,2)</f>
        <v>147.74</v>
      </c>
      <c r="F23" s="3">
        <v>0</v>
      </c>
      <c r="G23" s="4">
        <f>ROUND(E23*F23,2)</f>
        <v>0</v>
      </c>
      <c r="H23" s="4">
        <f>ROUND(E23-G23,2)</f>
        <v>147.74</v>
      </c>
    </row>
    <row r="24" spans="1:8" x14ac:dyDescent="0.25">
      <c r="A24" s="6" t="s">
        <v>31</v>
      </c>
      <c r="C24" s="4"/>
      <c r="E24" s="4"/>
    </row>
    <row r="25" spans="1:8" x14ac:dyDescent="0.25">
      <c r="A25" s="2" t="s">
        <v>32</v>
      </c>
      <c r="B25" s="2" t="s">
        <v>33</v>
      </c>
      <c r="C25" s="7">
        <v>20</v>
      </c>
      <c r="D25" s="2">
        <v>1</v>
      </c>
      <c r="E25" s="4">
        <f>ROUND(C25*D25,2)</f>
        <v>20</v>
      </c>
      <c r="F25" s="3">
        <v>0</v>
      </c>
      <c r="G25" s="4">
        <f>ROUND(E25*F25,2)</f>
        <v>0</v>
      </c>
      <c r="H25" s="4">
        <f>ROUND(E25-G25,2)</f>
        <v>20</v>
      </c>
    </row>
    <row r="26" spans="1:8" x14ac:dyDescent="0.25">
      <c r="A26" s="6" t="s">
        <v>34</v>
      </c>
      <c r="C26" s="4"/>
      <c r="E26" s="4"/>
    </row>
    <row r="27" spans="1:8" x14ac:dyDescent="0.25">
      <c r="A27" s="2" t="s">
        <v>35</v>
      </c>
      <c r="B27" s="2" t="s">
        <v>22</v>
      </c>
      <c r="C27" s="7">
        <v>14.3</v>
      </c>
      <c r="D27" s="2">
        <v>0.5</v>
      </c>
      <c r="E27" s="4">
        <f>ROUND(C27*D27,2)</f>
        <v>7.15</v>
      </c>
      <c r="F27" s="3">
        <v>0</v>
      </c>
      <c r="G27" s="4">
        <f>ROUND(E27*F27,2)</f>
        <v>0</v>
      </c>
      <c r="H27" s="4">
        <f>ROUND(E27-G27,2)</f>
        <v>7.15</v>
      </c>
    </row>
    <row r="28" spans="1:8" x14ac:dyDescent="0.25">
      <c r="A28" s="2" t="s">
        <v>36</v>
      </c>
      <c r="B28" s="2" t="s">
        <v>20</v>
      </c>
      <c r="C28" s="7">
        <v>0.34</v>
      </c>
      <c r="D28" s="2">
        <v>32</v>
      </c>
      <c r="E28" s="4">
        <f>ROUND(C28*D28,2)</f>
        <v>10.88</v>
      </c>
      <c r="F28" s="3">
        <v>0</v>
      </c>
      <c r="G28" s="4">
        <f>ROUND(E28*F28,2)</f>
        <v>0</v>
      </c>
      <c r="H28" s="4">
        <f>ROUND(E28-G28,2)</f>
        <v>10.88</v>
      </c>
    </row>
    <row r="29" spans="1:8" x14ac:dyDescent="0.25">
      <c r="A29" s="2" t="s">
        <v>37</v>
      </c>
      <c r="B29" s="2" t="s">
        <v>22</v>
      </c>
      <c r="C29" s="7">
        <v>13.86</v>
      </c>
      <c r="D29" s="2">
        <v>1</v>
      </c>
      <c r="E29" s="4">
        <f>ROUND(C29*D29,2)</f>
        <v>13.86</v>
      </c>
      <c r="F29" s="3">
        <v>0</v>
      </c>
      <c r="G29" s="4">
        <f>ROUND(E29*F29,2)</f>
        <v>0</v>
      </c>
      <c r="H29" s="4">
        <f>ROUND(E29-G29,2)</f>
        <v>13.86</v>
      </c>
    </row>
    <row r="30" spans="1:8" x14ac:dyDescent="0.25">
      <c r="A30" s="2" t="s">
        <v>38</v>
      </c>
      <c r="B30" s="2" t="s">
        <v>20</v>
      </c>
      <c r="C30" s="7">
        <v>0.37</v>
      </c>
      <c r="D30" s="2">
        <v>48</v>
      </c>
      <c r="E30" s="4">
        <f>ROUND(C30*D30,2)</f>
        <v>17.760000000000002</v>
      </c>
      <c r="F30" s="3">
        <v>0</v>
      </c>
      <c r="G30" s="4">
        <f>ROUND(E30*F30,2)</f>
        <v>0</v>
      </c>
      <c r="H30" s="4">
        <f>ROUND(E30-G30,2)</f>
        <v>17.760000000000002</v>
      </c>
    </row>
    <row r="31" spans="1:8" x14ac:dyDescent="0.25">
      <c r="A31" s="2" t="s">
        <v>39</v>
      </c>
      <c r="B31" s="2" t="s">
        <v>22</v>
      </c>
      <c r="C31" s="7">
        <v>6.37</v>
      </c>
      <c r="D31" s="2">
        <v>2</v>
      </c>
      <c r="E31" s="4">
        <f>ROUND(C31*D31,2)</f>
        <v>12.74</v>
      </c>
      <c r="F31" s="3">
        <v>0</v>
      </c>
      <c r="G31" s="4">
        <f>ROUND(E31*F31,2)</f>
        <v>0</v>
      </c>
      <c r="H31" s="4">
        <f>ROUND(E31-G31,2)</f>
        <v>12.74</v>
      </c>
    </row>
    <row r="32" spans="1:8" x14ac:dyDescent="0.25">
      <c r="A32" s="2" t="s">
        <v>118</v>
      </c>
      <c r="B32" s="2" t="s">
        <v>22</v>
      </c>
      <c r="C32" s="7">
        <v>8.6</v>
      </c>
      <c r="D32" s="2">
        <v>7</v>
      </c>
      <c r="E32" s="4">
        <f>ROUND(C32*D32,2)</f>
        <v>60.2</v>
      </c>
      <c r="F32" s="3">
        <v>0</v>
      </c>
      <c r="G32" s="4">
        <f>ROUND(E32*F32,2)</f>
        <v>0</v>
      </c>
      <c r="H32" s="4">
        <f>ROUND(E32-G32,2)</f>
        <v>60.2</v>
      </c>
    </row>
    <row r="33" spans="1:8" x14ac:dyDescent="0.25">
      <c r="A33" s="2" t="s">
        <v>40</v>
      </c>
      <c r="B33" s="2" t="s">
        <v>22</v>
      </c>
      <c r="C33" s="7">
        <v>11.45</v>
      </c>
      <c r="D33" s="2">
        <v>2</v>
      </c>
      <c r="E33" s="4">
        <f>ROUND(C33*D33,2)</f>
        <v>22.9</v>
      </c>
      <c r="F33" s="3">
        <v>0</v>
      </c>
      <c r="G33" s="4">
        <f>ROUND(E33*F33,2)</f>
        <v>0</v>
      </c>
      <c r="H33" s="4">
        <f>ROUND(E33-G33,2)</f>
        <v>22.9</v>
      </c>
    </row>
    <row r="34" spans="1:8" x14ac:dyDescent="0.25">
      <c r="A34" s="6" t="s">
        <v>41</v>
      </c>
      <c r="C34" s="4"/>
      <c r="E34" s="4"/>
    </row>
    <row r="35" spans="1:8" x14ac:dyDescent="0.25">
      <c r="A35" s="2" t="s">
        <v>42</v>
      </c>
      <c r="B35" s="2" t="s">
        <v>9</v>
      </c>
      <c r="C35" s="7">
        <v>9.3000000000000007</v>
      </c>
      <c r="D35" s="2">
        <v>2</v>
      </c>
      <c r="E35" s="4">
        <f>ROUND(C35*D35,2)</f>
        <v>18.600000000000001</v>
      </c>
      <c r="F35" s="3">
        <v>0</v>
      </c>
      <c r="G35" s="4">
        <f>ROUND(E35*F35,2)</f>
        <v>0</v>
      </c>
      <c r="H35" s="4">
        <f>ROUND(E35-G35,2)</f>
        <v>18.600000000000001</v>
      </c>
    </row>
    <row r="36" spans="1:8" x14ac:dyDescent="0.25">
      <c r="A36" s="2" t="s">
        <v>43</v>
      </c>
      <c r="B36" s="2" t="s">
        <v>20</v>
      </c>
      <c r="C36" s="7">
        <v>1.43</v>
      </c>
      <c r="D36" s="2">
        <v>5.2</v>
      </c>
      <c r="E36" s="4">
        <f>ROUND(C36*D36,2)</f>
        <v>7.44</v>
      </c>
      <c r="F36" s="3">
        <v>0</v>
      </c>
      <c r="G36" s="4">
        <f>ROUND(E36*F36,2)</f>
        <v>0</v>
      </c>
      <c r="H36" s="4">
        <f>ROUND(E36-G36,2)</f>
        <v>7.44</v>
      </c>
    </row>
    <row r="37" spans="1:8" x14ac:dyDescent="0.25">
      <c r="A37" s="2" t="s">
        <v>45</v>
      </c>
      <c r="B37" s="2" t="s">
        <v>20</v>
      </c>
      <c r="C37" s="7">
        <v>2.23</v>
      </c>
      <c r="D37" s="2">
        <v>6</v>
      </c>
      <c r="E37" s="4">
        <f>ROUND(C37*D37,2)</f>
        <v>13.38</v>
      </c>
      <c r="F37" s="3">
        <v>0</v>
      </c>
      <c r="G37" s="4">
        <f>ROUND(E37*F37,2)</f>
        <v>0</v>
      </c>
      <c r="H37" s="4">
        <f>ROUND(E37-G37,2)</f>
        <v>13.38</v>
      </c>
    </row>
    <row r="38" spans="1:8" x14ac:dyDescent="0.25">
      <c r="A38" s="2" t="s">
        <v>46</v>
      </c>
      <c r="B38" s="2" t="s">
        <v>20</v>
      </c>
      <c r="C38" s="7">
        <v>1.06</v>
      </c>
      <c r="D38" s="2">
        <v>2</v>
      </c>
      <c r="E38" s="4">
        <f>ROUND(C38*D38,2)</f>
        <v>2.12</v>
      </c>
      <c r="F38" s="3">
        <v>0</v>
      </c>
      <c r="G38" s="4">
        <f>ROUND(E38*F38,2)</f>
        <v>0</v>
      </c>
      <c r="H38" s="4">
        <f>ROUND(E38-G38,2)</f>
        <v>2.12</v>
      </c>
    </row>
    <row r="39" spans="1:8" x14ac:dyDescent="0.25">
      <c r="A39" s="2" t="s">
        <v>44</v>
      </c>
      <c r="B39" s="2" t="s">
        <v>20</v>
      </c>
      <c r="C39" s="7">
        <v>5.95</v>
      </c>
      <c r="D39" s="2">
        <v>2</v>
      </c>
      <c r="E39" s="4">
        <f>ROUND(C39*D39,2)</f>
        <v>11.9</v>
      </c>
      <c r="F39" s="3">
        <v>0</v>
      </c>
      <c r="G39" s="4">
        <f>ROUND(E39*F39,2)</f>
        <v>0</v>
      </c>
      <c r="H39" s="4">
        <f>ROUND(E39-G39,2)</f>
        <v>11.9</v>
      </c>
    </row>
    <row r="40" spans="1:8" x14ac:dyDescent="0.25">
      <c r="A40" s="2" t="s">
        <v>47</v>
      </c>
      <c r="B40" s="2" t="s">
        <v>20</v>
      </c>
      <c r="C40" s="7">
        <v>1.1299999999999999</v>
      </c>
      <c r="D40" s="2">
        <v>12.8</v>
      </c>
      <c r="E40" s="4">
        <f>ROUND(C40*D40,2)</f>
        <v>14.46</v>
      </c>
      <c r="F40" s="3">
        <v>0</v>
      </c>
      <c r="G40" s="4">
        <f>ROUND(E40*F40,2)</f>
        <v>0</v>
      </c>
      <c r="H40" s="4">
        <f>ROUND(E40-G40,2)</f>
        <v>14.46</v>
      </c>
    </row>
    <row r="41" spans="1:8" x14ac:dyDescent="0.25">
      <c r="A41" s="2" t="s">
        <v>48</v>
      </c>
      <c r="B41" s="2" t="s">
        <v>20</v>
      </c>
      <c r="C41" s="7">
        <v>2.08</v>
      </c>
      <c r="D41" s="2">
        <v>1</v>
      </c>
      <c r="E41" s="4">
        <f>ROUND(C41*D41,2)</f>
        <v>2.08</v>
      </c>
      <c r="F41" s="3">
        <v>0</v>
      </c>
      <c r="G41" s="4">
        <f>ROUND(E41*F41,2)</f>
        <v>0</v>
      </c>
      <c r="H41" s="4">
        <f>ROUND(E41-G41,2)</f>
        <v>2.08</v>
      </c>
    </row>
    <row r="42" spans="1:8" x14ac:dyDescent="0.25">
      <c r="A42" s="2" t="s">
        <v>49</v>
      </c>
      <c r="B42" s="2" t="s">
        <v>33</v>
      </c>
      <c r="C42" s="7">
        <v>15</v>
      </c>
      <c r="D42" s="2">
        <v>1.5</v>
      </c>
      <c r="E42" s="4">
        <f>ROUND(C42*D42,2)</f>
        <v>22.5</v>
      </c>
      <c r="F42" s="3">
        <v>0</v>
      </c>
      <c r="G42" s="4">
        <f>ROUND(E42*F42,2)</f>
        <v>0</v>
      </c>
      <c r="H42" s="4">
        <f>ROUND(E42-G42,2)</f>
        <v>22.5</v>
      </c>
    </row>
    <row r="43" spans="1:8" x14ac:dyDescent="0.25">
      <c r="A43" s="2" t="s">
        <v>50</v>
      </c>
      <c r="B43" s="2" t="s">
        <v>20</v>
      </c>
      <c r="C43" s="7">
        <v>8.82</v>
      </c>
      <c r="D43" s="2">
        <v>1.5</v>
      </c>
      <c r="E43" s="4">
        <f>ROUND(C43*D43,2)</f>
        <v>13.23</v>
      </c>
      <c r="F43" s="3">
        <v>0</v>
      </c>
      <c r="G43" s="4">
        <f>ROUND(E43*F43,2)</f>
        <v>0</v>
      </c>
      <c r="H43" s="4">
        <f>ROUND(E43-G43,2)</f>
        <v>13.23</v>
      </c>
    </row>
    <row r="44" spans="1:8" x14ac:dyDescent="0.25">
      <c r="A44" s="6" t="s">
        <v>93</v>
      </c>
      <c r="C44" s="4"/>
      <c r="E44" s="4"/>
    </row>
    <row r="45" spans="1:8" x14ac:dyDescent="0.25">
      <c r="A45" s="2" t="s">
        <v>94</v>
      </c>
      <c r="B45" s="2" t="s">
        <v>95</v>
      </c>
      <c r="C45" s="7">
        <v>0.24</v>
      </c>
      <c r="D45" s="2">
        <v>33</v>
      </c>
      <c r="E45" s="4">
        <f>ROUND(C45*D45,2)</f>
        <v>7.92</v>
      </c>
      <c r="F45" s="3">
        <v>0</v>
      </c>
      <c r="G45" s="4">
        <f>ROUND(E45*F45,2)</f>
        <v>0</v>
      </c>
      <c r="H45" s="4">
        <f>ROUND(E45-G45,2)</f>
        <v>7.92</v>
      </c>
    </row>
    <row r="46" spans="1:8" x14ac:dyDescent="0.25">
      <c r="A46" s="6" t="s">
        <v>51</v>
      </c>
      <c r="C46" s="4"/>
      <c r="E46" s="4"/>
    </row>
    <row r="47" spans="1:8" x14ac:dyDescent="0.25">
      <c r="A47" s="2" t="s">
        <v>119</v>
      </c>
      <c r="B47" s="2" t="s">
        <v>52</v>
      </c>
      <c r="C47" s="7">
        <v>2.3199999999999998</v>
      </c>
      <c r="D47" s="2">
        <v>45</v>
      </c>
      <c r="E47" s="4">
        <f>ROUND(C47*D47,2)</f>
        <v>104.4</v>
      </c>
      <c r="F47" s="3">
        <v>0</v>
      </c>
      <c r="G47" s="4">
        <f>ROUND(E47*F47,2)</f>
        <v>0</v>
      </c>
      <c r="H47" s="4">
        <f>ROUND(E47-G47,2)</f>
        <v>104.4</v>
      </c>
    </row>
    <row r="48" spans="1:8" x14ac:dyDescent="0.25">
      <c r="A48" s="6" t="s">
        <v>53</v>
      </c>
      <c r="C48" s="4"/>
      <c r="E48" s="4"/>
    </row>
    <row r="49" spans="1:8" x14ac:dyDescent="0.25">
      <c r="A49" s="2" t="s">
        <v>54</v>
      </c>
      <c r="B49" s="2" t="s">
        <v>20</v>
      </c>
      <c r="C49" s="7">
        <v>0.22</v>
      </c>
      <c r="D49" s="2">
        <v>51</v>
      </c>
      <c r="E49" s="4">
        <f>ROUND(C49*D49,2)</f>
        <v>11.22</v>
      </c>
      <c r="F49" s="3">
        <v>0</v>
      </c>
      <c r="G49" s="4">
        <f>ROUND(E49*F49,2)</f>
        <v>0</v>
      </c>
      <c r="H49" s="4">
        <f>ROUND(E49-G49,2)</f>
        <v>11.22</v>
      </c>
    </row>
    <row r="50" spans="1:8" x14ac:dyDescent="0.25">
      <c r="A50" s="6" t="s">
        <v>55</v>
      </c>
      <c r="C50" s="4"/>
      <c r="E50" s="4"/>
    </row>
    <row r="51" spans="1:8" x14ac:dyDescent="0.25">
      <c r="A51" s="2" t="s">
        <v>56</v>
      </c>
      <c r="B51" s="2" t="s">
        <v>22</v>
      </c>
      <c r="C51" s="7">
        <v>3.3</v>
      </c>
      <c r="D51" s="2">
        <v>0.4</v>
      </c>
      <c r="E51" s="4">
        <f>ROUND(C51*D51,2)</f>
        <v>1.32</v>
      </c>
      <c r="F51" s="3">
        <v>0</v>
      </c>
      <c r="G51" s="4">
        <f>ROUND(E51*F51,2)</f>
        <v>0</v>
      </c>
      <c r="H51" s="4">
        <f>ROUND(E51-G51,2)</f>
        <v>1.32</v>
      </c>
    </row>
    <row r="52" spans="1:8" x14ac:dyDescent="0.25">
      <c r="A52" s="6" t="s">
        <v>57</v>
      </c>
      <c r="C52" s="4"/>
      <c r="E52" s="4"/>
    </row>
    <row r="53" spans="1:8" x14ac:dyDescent="0.25">
      <c r="A53" s="2" t="s">
        <v>58</v>
      </c>
      <c r="B53" s="2" t="s">
        <v>33</v>
      </c>
      <c r="C53" s="7">
        <v>7.5</v>
      </c>
      <c r="D53" s="2">
        <v>1</v>
      </c>
      <c r="E53" s="4">
        <f>ROUND(C53*D53,2)</f>
        <v>7.5</v>
      </c>
      <c r="F53" s="3">
        <v>0</v>
      </c>
      <c r="G53" s="4">
        <f>ROUND(E53*F53,2)</f>
        <v>0</v>
      </c>
      <c r="H53" s="4">
        <f>ROUND(E53-G53,2)</f>
        <v>7.5</v>
      </c>
    </row>
    <row r="54" spans="1:8" x14ac:dyDescent="0.25">
      <c r="A54" s="6" t="s">
        <v>59</v>
      </c>
      <c r="C54" s="4"/>
      <c r="E54" s="4"/>
    </row>
    <row r="55" spans="1:8" x14ac:dyDescent="0.25">
      <c r="A55" s="2" t="s">
        <v>60</v>
      </c>
      <c r="B55" s="2" t="s">
        <v>33</v>
      </c>
      <c r="C55" s="7">
        <v>1</v>
      </c>
      <c r="D55" s="2">
        <v>1</v>
      </c>
      <c r="E55" s="4">
        <f>ROUND(C55*D55,2)</f>
        <v>1</v>
      </c>
      <c r="F55" s="3">
        <v>0</v>
      </c>
      <c r="G55" s="4">
        <f>ROUND(E55*F55,2)</f>
        <v>0</v>
      </c>
      <c r="H55" s="4">
        <f>ROUND(E55-G55,2)</f>
        <v>1</v>
      </c>
    </row>
    <row r="56" spans="1:8" x14ac:dyDescent="0.25">
      <c r="A56" s="6" t="s">
        <v>61</v>
      </c>
      <c r="C56" s="4"/>
      <c r="E56" s="4"/>
    </row>
    <row r="57" spans="1:8" x14ac:dyDescent="0.25">
      <c r="A57" s="2" t="s">
        <v>62</v>
      </c>
      <c r="B57" s="2" t="s">
        <v>63</v>
      </c>
      <c r="C57" s="7">
        <v>58</v>
      </c>
      <c r="D57" s="2">
        <v>0.66600000000000004</v>
      </c>
      <c r="E57" s="4">
        <f>ROUND(C57*D57,2)</f>
        <v>38.630000000000003</v>
      </c>
      <c r="F57" s="3">
        <v>0</v>
      </c>
      <c r="G57" s="4">
        <f>ROUND(E57*F57,2)</f>
        <v>0</v>
      </c>
      <c r="H57" s="4">
        <f>ROUND(E57-G57,2)</f>
        <v>38.630000000000003</v>
      </c>
    </row>
    <row r="58" spans="1:8" x14ac:dyDescent="0.25">
      <c r="A58" s="6" t="s">
        <v>64</v>
      </c>
      <c r="C58" s="4"/>
      <c r="E58" s="4"/>
    </row>
    <row r="59" spans="1:8" x14ac:dyDescent="0.25">
      <c r="A59" s="2" t="s">
        <v>65</v>
      </c>
      <c r="B59" s="2" t="s">
        <v>33</v>
      </c>
      <c r="C59" s="7">
        <v>8</v>
      </c>
      <c r="D59" s="2">
        <v>1</v>
      </c>
      <c r="E59" s="4">
        <f>ROUND(C59*D59,2)</f>
        <v>8</v>
      </c>
      <c r="F59" s="3">
        <v>0</v>
      </c>
      <c r="G59" s="4">
        <f>ROUND(E59*F59,2)</f>
        <v>0</v>
      </c>
      <c r="H59" s="4">
        <f>ROUND(E59-G59,2)</f>
        <v>8</v>
      </c>
    </row>
    <row r="60" spans="1:8" x14ac:dyDescent="0.25">
      <c r="A60" s="6" t="s">
        <v>66</v>
      </c>
      <c r="C60" s="4"/>
      <c r="E60" s="4"/>
    </row>
    <row r="61" spans="1:8" x14ac:dyDescent="0.25">
      <c r="A61" s="2" t="s">
        <v>67</v>
      </c>
      <c r="B61" s="2" t="s">
        <v>33</v>
      </c>
      <c r="C61" s="7">
        <v>10</v>
      </c>
      <c r="D61" s="2">
        <v>0.33300000000000002</v>
      </c>
      <c r="E61" s="4">
        <f>ROUND(C61*D61,2)</f>
        <v>3.33</v>
      </c>
      <c r="F61" s="3">
        <v>0</v>
      </c>
      <c r="G61" s="4">
        <f>ROUND(E61*F61,2)</f>
        <v>0</v>
      </c>
      <c r="H61" s="4">
        <f>ROUND(E61-G61,2)</f>
        <v>3.33</v>
      </c>
    </row>
    <row r="62" spans="1:8" x14ac:dyDescent="0.25">
      <c r="A62" s="6" t="s">
        <v>68</v>
      </c>
      <c r="C62" s="4"/>
      <c r="E62" s="4"/>
    </row>
    <row r="63" spans="1:8" x14ac:dyDescent="0.25">
      <c r="A63" s="2" t="s">
        <v>69</v>
      </c>
      <c r="B63" s="2" t="s">
        <v>70</v>
      </c>
      <c r="C63" s="7">
        <v>16.54</v>
      </c>
      <c r="D63" s="2">
        <v>0.50249999999999995</v>
      </c>
      <c r="E63" s="4">
        <f>ROUND(C63*D63,2)</f>
        <v>8.31</v>
      </c>
      <c r="F63" s="3">
        <v>0</v>
      </c>
      <c r="G63" s="4">
        <f>ROUND(E63*F63,2)</f>
        <v>0</v>
      </c>
      <c r="H63" s="4">
        <f>ROUND(E63-G63,2)</f>
        <v>8.31</v>
      </c>
    </row>
    <row r="64" spans="1:8" x14ac:dyDescent="0.25">
      <c r="A64" s="2" t="s">
        <v>71</v>
      </c>
      <c r="B64" s="2" t="s">
        <v>70</v>
      </c>
      <c r="C64" s="7">
        <v>16.54</v>
      </c>
      <c r="D64" s="2">
        <v>0.20760000000000001</v>
      </c>
      <c r="E64" s="4">
        <f>ROUND(C64*D64,2)</f>
        <v>3.43</v>
      </c>
      <c r="F64" s="3">
        <v>0</v>
      </c>
      <c r="G64" s="4">
        <f>ROUND(E64*F64,2)</f>
        <v>0</v>
      </c>
      <c r="H64" s="4">
        <f>ROUND(E64-G64,2)</f>
        <v>3.43</v>
      </c>
    </row>
    <row r="65" spans="1:8" x14ac:dyDescent="0.25">
      <c r="A65" s="6" t="s">
        <v>96</v>
      </c>
      <c r="C65" s="4"/>
      <c r="E65" s="4"/>
    </row>
    <row r="66" spans="1:8" x14ac:dyDescent="0.25">
      <c r="A66" s="2" t="s">
        <v>97</v>
      </c>
      <c r="B66" s="2" t="s">
        <v>70</v>
      </c>
      <c r="C66" s="7">
        <v>9.06</v>
      </c>
      <c r="D66" s="2">
        <v>0.3</v>
      </c>
      <c r="E66" s="4">
        <f>ROUND(C66*D66,2)</f>
        <v>2.72</v>
      </c>
      <c r="F66" s="3">
        <v>0</v>
      </c>
      <c r="G66" s="4">
        <f>ROUND(E66*F66,2)</f>
        <v>0</v>
      </c>
      <c r="H66" s="4">
        <f>ROUND(E66-G66,2)</f>
        <v>2.72</v>
      </c>
    </row>
    <row r="67" spans="1:8" x14ac:dyDescent="0.25">
      <c r="A67" s="2" t="s">
        <v>73</v>
      </c>
      <c r="B67" s="2" t="s">
        <v>70</v>
      </c>
      <c r="C67" s="7">
        <v>9.06</v>
      </c>
      <c r="D67" s="2">
        <v>6.25E-2</v>
      </c>
      <c r="E67" s="4">
        <f>ROUND(C67*D67,2)</f>
        <v>0.56999999999999995</v>
      </c>
      <c r="F67" s="3">
        <v>0</v>
      </c>
      <c r="G67" s="4">
        <f>ROUND(E67*F67,2)</f>
        <v>0</v>
      </c>
      <c r="H67" s="4">
        <f>ROUND(E67-G67,2)</f>
        <v>0.56999999999999995</v>
      </c>
    </row>
    <row r="68" spans="1:8" x14ac:dyDescent="0.25">
      <c r="A68" s="6" t="s">
        <v>72</v>
      </c>
      <c r="C68" s="4"/>
      <c r="E68" s="4"/>
    </row>
    <row r="69" spans="1:8" x14ac:dyDescent="0.25">
      <c r="A69" s="2" t="s">
        <v>73</v>
      </c>
      <c r="B69" s="2" t="s">
        <v>70</v>
      </c>
      <c r="C69" s="7">
        <v>9.06</v>
      </c>
      <c r="D69" s="2">
        <v>0.1236</v>
      </c>
      <c r="E69" s="4">
        <f>ROUND(C69*D69,2)</f>
        <v>1.1200000000000001</v>
      </c>
      <c r="F69" s="3">
        <v>0</v>
      </c>
      <c r="G69" s="4">
        <f>ROUND(E69*F69,2)</f>
        <v>0</v>
      </c>
      <c r="H69" s="4">
        <f>ROUND(E69-G69,2)</f>
        <v>1.1200000000000001</v>
      </c>
    </row>
    <row r="70" spans="1:8" x14ac:dyDescent="0.25">
      <c r="A70" s="2" t="s">
        <v>71</v>
      </c>
      <c r="B70" s="2" t="s">
        <v>70</v>
      </c>
      <c r="C70" s="7">
        <v>9.06</v>
      </c>
      <c r="D70" s="2">
        <v>0.18990000000000001</v>
      </c>
      <c r="E70" s="4">
        <f>ROUND(C70*D70,2)</f>
        <v>1.72</v>
      </c>
      <c r="F70" s="3">
        <v>0</v>
      </c>
      <c r="G70" s="4">
        <f>ROUND(E70*F70,2)</f>
        <v>0</v>
      </c>
      <c r="H70" s="4">
        <f>ROUND(E70-G70,2)</f>
        <v>1.72</v>
      </c>
    </row>
    <row r="71" spans="1:8" x14ac:dyDescent="0.25">
      <c r="A71" s="2" t="s">
        <v>74</v>
      </c>
      <c r="B71" s="2" t="s">
        <v>70</v>
      </c>
      <c r="C71" s="7">
        <v>16.55</v>
      </c>
      <c r="D71" s="2">
        <v>0.50529999999999997</v>
      </c>
      <c r="E71" s="4">
        <f>ROUND(C71*D71,2)</f>
        <v>8.36</v>
      </c>
      <c r="F71" s="3">
        <v>0</v>
      </c>
      <c r="G71" s="4">
        <f>ROUND(E71*F71,2)</f>
        <v>0</v>
      </c>
      <c r="H71" s="4">
        <f>ROUND(E71-G71,2)</f>
        <v>8.36</v>
      </c>
    </row>
    <row r="72" spans="1:8" x14ac:dyDescent="0.25">
      <c r="A72" s="6" t="s">
        <v>75</v>
      </c>
      <c r="C72" s="4"/>
      <c r="E72" s="4"/>
    </row>
    <row r="73" spans="1:8" x14ac:dyDescent="0.25">
      <c r="A73" s="2" t="s">
        <v>69</v>
      </c>
      <c r="B73" s="2" t="s">
        <v>30</v>
      </c>
      <c r="C73" s="7">
        <v>4.4800000000000004</v>
      </c>
      <c r="D73" s="2">
        <v>7.2736999999999998</v>
      </c>
      <c r="E73" s="4">
        <f>ROUND(C73*D73,2)</f>
        <v>32.590000000000003</v>
      </c>
      <c r="F73" s="3">
        <v>0</v>
      </c>
      <c r="G73" s="4">
        <f>ROUND(E73*F73,2)</f>
        <v>0</v>
      </c>
      <c r="H73" s="4">
        <f>ROUND(E73-G73,2)</f>
        <v>32.590000000000003</v>
      </c>
    </row>
    <row r="74" spans="1:8" x14ac:dyDescent="0.25">
      <c r="A74" s="2" t="s">
        <v>71</v>
      </c>
      <c r="B74" s="2" t="s">
        <v>30</v>
      </c>
      <c r="C74" s="7">
        <v>4.4800000000000004</v>
      </c>
      <c r="D74" s="2">
        <v>4.8836000000000004</v>
      </c>
      <c r="E74" s="4">
        <f>ROUND(C74*D74,2)</f>
        <v>21.88</v>
      </c>
      <c r="F74" s="3">
        <v>0</v>
      </c>
      <c r="G74" s="4">
        <f>ROUND(E74*F74,2)</f>
        <v>0</v>
      </c>
      <c r="H74" s="4">
        <f>ROUND(E74-G74,2)</f>
        <v>21.88</v>
      </c>
    </row>
    <row r="75" spans="1:8" x14ac:dyDescent="0.25">
      <c r="A75" s="2" t="s">
        <v>98</v>
      </c>
      <c r="B75" s="2" t="s">
        <v>30</v>
      </c>
      <c r="C75" s="7">
        <v>4.4800000000000004</v>
      </c>
      <c r="D75" s="2">
        <v>8.5535999999999994</v>
      </c>
      <c r="E75" s="4">
        <f>ROUND(C75*D75,2)</f>
        <v>38.32</v>
      </c>
      <c r="F75" s="3">
        <v>0</v>
      </c>
      <c r="G75" s="4">
        <f>ROUND(E75*F75,2)</f>
        <v>0</v>
      </c>
      <c r="H75" s="4">
        <f>ROUND(E75-G75,2)</f>
        <v>38.32</v>
      </c>
    </row>
    <row r="76" spans="1:8" x14ac:dyDescent="0.25">
      <c r="A76" s="6" t="s">
        <v>76</v>
      </c>
      <c r="C76" s="4"/>
      <c r="E76" s="4"/>
    </row>
    <row r="77" spans="1:8" x14ac:dyDescent="0.25">
      <c r="A77" s="2" t="s">
        <v>73</v>
      </c>
      <c r="B77" s="2" t="s">
        <v>33</v>
      </c>
      <c r="C77" s="7">
        <v>10.86</v>
      </c>
      <c r="D77" s="2">
        <v>1</v>
      </c>
      <c r="E77" s="4">
        <f>ROUND(C77*D77,2)</f>
        <v>10.86</v>
      </c>
      <c r="F77" s="3">
        <v>0</v>
      </c>
      <c r="G77" s="4">
        <f>ROUND(E77*F77,2)</f>
        <v>0</v>
      </c>
      <c r="H77" s="4">
        <f>ROUND(E77-G77,2)</f>
        <v>10.86</v>
      </c>
    </row>
    <row r="78" spans="1:8" x14ac:dyDescent="0.25">
      <c r="A78" s="2" t="s">
        <v>69</v>
      </c>
      <c r="B78" s="2" t="s">
        <v>33</v>
      </c>
      <c r="C78" s="7">
        <v>4.51</v>
      </c>
      <c r="D78" s="2">
        <v>1</v>
      </c>
      <c r="E78" s="4">
        <f>ROUND(C78*D78,2)</f>
        <v>4.51</v>
      </c>
      <c r="F78" s="3">
        <v>0</v>
      </c>
      <c r="G78" s="4">
        <f>ROUND(E78*F78,2)</f>
        <v>0</v>
      </c>
      <c r="H78" s="4">
        <f>ROUND(E78-G78,2)</f>
        <v>4.51</v>
      </c>
    </row>
    <row r="79" spans="1:8" x14ac:dyDescent="0.25">
      <c r="A79" s="2" t="s">
        <v>71</v>
      </c>
      <c r="B79" s="2" t="s">
        <v>33</v>
      </c>
      <c r="C79" s="7">
        <v>25.83</v>
      </c>
      <c r="D79" s="2">
        <v>1</v>
      </c>
      <c r="E79" s="4">
        <f>ROUND(C79*D79,2)</f>
        <v>25.83</v>
      </c>
      <c r="F79" s="3">
        <v>0</v>
      </c>
      <c r="G79" s="4">
        <f>ROUND(E79*F79,2)</f>
        <v>0</v>
      </c>
      <c r="H79" s="4">
        <f>ROUND(E79-G79,2)</f>
        <v>25.83</v>
      </c>
    </row>
    <row r="80" spans="1:8" x14ac:dyDescent="0.25">
      <c r="A80" s="2" t="s">
        <v>98</v>
      </c>
      <c r="B80" s="2" t="s">
        <v>33</v>
      </c>
      <c r="C80" s="7">
        <v>7.16</v>
      </c>
      <c r="D80" s="2">
        <v>1</v>
      </c>
      <c r="E80" s="4">
        <f>ROUND(C80*D80,2)</f>
        <v>7.16</v>
      </c>
      <c r="F80" s="3">
        <v>0</v>
      </c>
      <c r="G80" s="4">
        <f>ROUND(E80*F80,2)</f>
        <v>0</v>
      </c>
      <c r="H80" s="4">
        <f>ROUND(E80-G80,2)</f>
        <v>7.16</v>
      </c>
    </row>
    <row r="81" spans="1:8" x14ac:dyDescent="0.25">
      <c r="A81" s="8" t="s">
        <v>77</v>
      </c>
      <c r="B81" s="8" t="s">
        <v>33</v>
      </c>
      <c r="C81" s="9">
        <v>29.55</v>
      </c>
      <c r="D81" s="8">
        <v>1</v>
      </c>
      <c r="E81" s="10">
        <f>ROUND(C81*D81,2)</f>
        <v>29.55</v>
      </c>
      <c r="F81" s="11">
        <v>0</v>
      </c>
      <c r="G81" s="10">
        <f>ROUND(E81*F81,2)</f>
        <v>0</v>
      </c>
      <c r="H81" s="10">
        <f>ROUND(E81-G81,2)</f>
        <v>29.55</v>
      </c>
    </row>
    <row r="82" spans="1:8" x14ac:dyDescent="0.25">
      <c r="A82" s="16" t="s">
        <v>78</v>
      </c>
      <c r="C82" s="4"/>
      <c r="E82" s="4">
        <f>SUM(E13:E81)</f>
        <v>1107.8700000000001</v>
      </c>
      <c r="G82" s="5">
        <f>SUM(G13:G81)</f>
        <v>0</v>
      </c>
      <c r="H82" s="5">
        <f>ROUND(E82-G82,2)</f>
        <v>1107.8699999999999</v>
      </c>
    </row>
    <row r="83" spans="1:8" x14ac:dyDescent="0.25">
      <c r="A83" s="16" t="s">
        <v>79</v>
      </c>
      <c r="C83" s="4"/>
      <c r="E83" s="4">
        <f>+E9-E82</f>
        <v>224.87999999999988</v>
      </c>
      <c r="G83" s="5">
        <f>+G9-G82</f>
        <v>0</v>
      </c>
      <c r="H83" s="5">
        <f>ROUND(E83-G83,2)</f>
        <v>224.88</v>
      </c>
    </row>
    <row r="84" spans="1:8" x14ac:dyDescent="0.25">
      <c r="A84" t="s">
        <v>12</v>
      </c>
      <c r="C84" s="4"/>
      <c r="E84" s="4"/>
    </row>
    <row r="85" spans="1:8" x14ac:dyDescent="0.25">
      <c r="A85" s="16" t="s">
        <v>80</v>
      </c>
      <c r="C85" s="4"/>
      <c r="E85" s="4"/>
    </row>
    <row r="86" spans="1:8" x14ac:dyDescent="0.25">
      <c r="A86" s="2" t="s">
        <v>73</v>
      </c>
      <c r="B86" s="2" t="s">
        <v>33</v>
      </c>
      <c r="C86" s="7">
        <v>19.68</v>
      </c>
      <c r="D86" s="2">
        <v>1</v>
      </c>
      <c r="E86" s="4">
        <f>ROUND(C86*D86,2)</f>
        <v>19.68</v>
      </c>
      <c r="F86" s="3">
        <v>0</v>
      </c>
      <c r="G86" s="4">
        <f>ROUND(E86*F86,2)</f>
        <v>0</v>
      </c>
      <c r="H86" s="4">
        <f>ROUND(E86-G86,2)</f>
        <v>19.68</v>
      </c>
    </row>
    <row r="87" spans="1:8" x14ac:dyDescent="0.25">
      <c r="A87" s="2" t="s">
        <v>69</v>
      </c>
      <c r="B87" s="2" t="s">
        <v>33</v>
      </c>
      <c r="C87" s="7">
        <v>31.95</v>
      </c>
      <c r="D87" s="2">
        <v>1</v>
      </c>
      <c r="E87" s="4">
        <f>ROUND(C87*D87,2)</f>
        <v>31.95</v>
      </c>
      <c r="F87" s="3">
        <v>0</v>
      </c>
      <c r="G87" s="4">
        <f>ROUND(E87*F87,2)</f>
        <v>0</v>
      </c>
      <c r="H87" s="4">
        <f>ROUND(E87-G87,2)</f>
        <v>31.95</v>
      </c>
    </row>
    <row r="88" spans="1:8" x14ac:dyDescent="0.25">
      <c r="A88" s="2" t="s">
        <v>71</v>
      </c>
      <c r="B88" s="2" t="s">
        <v>33</v>
      </c>
      <c r="C88" s="7">
        <v>115.36</v>
      </c>
      <c r="D88" s="2">
        <v>1</v>
      </c>
      <c r="E88" s="4">
        <f>ROUND(C88*D88,2)</f>
        <v>115.36</v>
      </c>
      <c r="F88" s="3">
        <v>0</v>
      </c>
      <c r="G88" s="4">
        <f>ROUND(E88*F88,2)</f>
        <v>0</v>
      </c>
      <c r="H88" s="4">
        <f>ROUND(E88-G88,2)</f>
        <v>115.36</v>
      </c>
    </row>
    <row r="89" spans="1:8" x14ac:dyDescent="0.25">
      <c r="A89" s="8" t="s">
        <v>98</v>
      </c>
      <c r="B89" s="8" t="s">
        <v>33</v>
      </c>
      <c r="C89" s="9">
        <v>65.010000000000005</v>
      </c>
      <c r="D89" s="8">
        <v>1</v>
      </c>
      <c r="E89" s="10">
        <f>ROUND(C89*D89,2)</f>
        <v>65.010000000000005</v>
      </c>
      <c r="F89" s="11">
        <v>0</v>
      </c>
      <c r="G89" s="10">
        <f>ROUND(E89*F89,2)</f>
        <v>0</v>
      </c>
      <c r="H89" s="10">
        <f>ROUND(E89-G89,2)</f>
        <v>65.010000000000005</v>
      </c>
    </row>
    <row r="90" spans="1:8" x14ac:dyDescent="0.25">
      <c r="A90" s="16" t="s">
        <v>81</v>
      </c>
      <c r="C90" s="4"/>
      <c r="E90" s="4">
        <f>SUM(E86:E89)</f>
        <v>232</v>
      </c>
      <c r="G90" s="5">
        <f>SUM(G86:G89)</f>
        <v>0</v>
      </c>
      <c r="H90" s="5">
        <f>ROUND(E90-G90,2)</f>
        <v>232</v>
      </c>
    </row>
    <row r="91" spans="1:8" x14ac:dyDescent="0.25">
      <c r="A91" s="16" t="s">
        <v>82</v>
      </c>
      <c r="C91" s="4"/>
      <c r="E91" s="4">
        <f>+E82+E90</f>
        <v>1339.8700000000001</v>
      </c>
      <c r="G91" s="5">
        <f>+G82+G90</f>
        <v>0</v>
      </c>
      <c r="H91" s="5">
        <f>ROUND(E91-G91,2)</f>
        <v>1339.87</v>
      </c>
    </row>
    <row r="92" spans="1:8" x14ac:dyDescent="0.25">
      <c r="A92" s="16" t="s">
        <v>83</v>
      </c>
      <c r="C92" s="4"/>
      <c r="E92" s="4">
        <f>+E9-E91</f>
        <v>-7.1200000000001182</v>
      </c>
      <c r="G92" s="5">
        <f>+G9-G91</f>
        <v>0</v>
      </c>
      <c r="H92" s="5">
        <f>ROUND(E92-G92,2)</f>
        <v>-7.12</v>
      </c>
    </row>
    <row r="93" spans="1:8" x14ac:dyDescent="0.25">
      <c r="A93" t="s">
        <v>2</v>
      </c>
      <c r="C93" s="4"/>
      <c r="E93" s="4"/>
    </row>
    <row r="94" spans="1:8" x14ac:dyDescent="0.25">
      <c r="A94" t="s">
        <v>150</v>
      </c>
      <c r="C94" s="4"/>
      <c r="E94" s="4"/>
    </row>
    <row r="95" spans="1:8" x14ac:dyDescent="0.25">
      <c r="C95" s="4"/>
      <c r="E95" s="4"/>
    </row>
    <row r="96" spans="1:8" x14ac:dyDescent="0.25">
      <c r="A96" s="16" t="s">
        <v>84</v>
      </c>
      <c r="C96" s="4"/>
      <c r="E96" s="4"/>
    </row>
    <row r="97" spans="1:5" x14ac:dyDescent="0.25">
      <c r="A97" s="16" t="s">
        <v>85</v>
      </c>
      <c r="C97" s="4"/>
      <c r="E97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59D1-2BF9-40E7-AD9B-EBA86338A8F2}">
  <dimension ref="A1:H94"/>
  <sheetViews>
    <sheetView topLeftCell="A70" workbookViewId="0">
      <selection activeCell="O15" sqref="O15"/>
    </sheetView>
  </sheetViews>
  <sheetFormatPr defaultRowHeight="15" x14ac:dyDescent="0.25"/>
  <cols>
    <col min="1" max="1" width="22.85546875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121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100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159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1500</v>
      </c>
      <c r="E7" s="4">
        <f>ROUND(C7*D7,2)</f>
        <v>1110</v>
      </c>
      <c r="F7" s="3">
        <v>0</v>
      </c>
      <c r="G7" s="4">
        <f>ROUND(E7*F7,2)</f>
        <v>0</v>
      </c>
      <c r="H7" s="4">
        <f>ROUND(E7-G7,2)</f>
        <v>1110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2025</v>
      </c>
      <c r="E8" s="10">
        <f>ROUND(C8*D8,2)</f>
        <v>222.75</v>
      </c>
      <c r="F8" s="11">
        <v>0</v>
      </c>
      <c r="G8" s="10">
        <f>ROUND(E8*F8,2)</f>
        <v>0</v>
      </c>
      <c r="H8" s="10">
        <f>ROUND(E8-G8,2)</f>
        <v>222.75</v>
      </c>
    </row>
    <row r="9" spans="1:8" x14ac:dyDescent="0.25">
      <c r="A9" s="16" t="s">
        <v>11</v>
      </c>
      <c r="C9" s="4"/>
      <c r="E9" s="4">
        <f>SUM(E7:E8)</f>
        <v>1332.75</v>
      </c>
      <c r="G9" s="5">
        <f>SUM(G7:G8)</f>
        <v>0</v>
      </c>
      <c r="H9" s="5">
        <f>ROUND(E9-G9,2)</f>
        <v>1332.75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14</v>
      </c>
      <c r="C12" s="4"/>
      <c r="E12" s="4"/>
    </row>
    <row r="13" spans="1:8" x14ac:dyDescent="0.25">
      <c r="A13" s="2" t="s">
        <v>15</v>
      </c>
      <c r="B13" s="2" t="s">
        <v>16</v>
      </c>
      <c r="C13" s="7">
        <v>7.6</v>
      </c>
      <c r="D13" s="2">
        <v>2.5</v>
      </c>
      <c r="E13" s="4">
        <f>ROUND(C13*D13,2)</f>
        <v>19</v>
      </c>
      <c r="F13" s="3">
        <v>0</v>
      </c>
      <c r="G13" s="4">
        <f>ROUND(E13*F13,2)</f>
        <v>0</v>
      </c>
      <c r="H13" s="4">
        <f>ROUND(E13-G13,2)</f>
        <v>19</v>
      </c>
    </row>
    <row r="14" spans="1:8" x14ac:dyDescent="0.25">
      <c r="A14" s="2" t="s">
        <v>17</v>
      </c>
      <c r="B14" s="2" t="s">
        <v>16</v>
      </c>
      <c r="C14" s="7">
        <v>6.4</v>
      </c>
      <c r="D14" s="2">
        <v>5.75</v>
      </c>
      <c r="E14" s="4">
        <f>ROUND(C14*D14,2)</f>
        <v>36.799999999999997</v>
      </c>
      <c r="F14" s="3">
        <v>0</v>
      </c>
      <c r="G14" s="4">
        <f>ROUND(E14*F14,2)</f>
        <v>0</v>
      </c>
      <c r="H14" s="4">
        <f>ROUND(E14-G14,2)</f>
        <v>36.799999999999997</v>
      </c>
    </row>
    <row r="15" spans="1:8" x14ac:dyDescent="0.25">
      <c r="A15" s="6" t="s">
        <v>18</v>
      </c>
      <c r="C15" s="4"/>
      <c r="E15" s="4"/>
    </row>
    <row r="16" spans="1:8" x14ac:dyDescent="0.25">
      <c r="A16" s="2" t="s">
        <v>19</v>
      </c>
      <c r="B16" s="2" t="s">
        <v>20</v>
      </c>
      <c r="C16" s="7">
        <v>1.52</v>
      </c>
      <c r="D16" s="2">
        <v>2.2999999999999998</v>
      </c>
      <c r="E16" s="4">
        <f>ROUND(C16*D16,2)</f>
        <v>3.5</v>
      </c>
      <c r="F16" s="3">
        <v>0</v>
      </c>
      <c r="G16" s="4">
        <f>ROUND(E16*F16,2)</f>
        <v>0</v>
      </c>
      <c r="H16" s="4">
        <f>ROUND(E16-G16,2)</f>
        <v>3.5</v>
      </c>
    </row>
    <row r="17" spans="1:8" x14ac:dyDescent="0.25">
      <c r="A17" s="2" t="s">
        <v>21</v>
      </c>
      <c r="B17" s="2" t="s">
        <v>22</v>
      </c>
      <c r="C17" s="7">
        <v>3.56</v>
      </c>
      <c r="D17" s="2">
        <v>2.3125</v>
      </c>
      <c r="E17" s="4">
        <f>ROUND(C17*D17,2)</f>
        <v>8.23</v>
      </c>
      <c r="F17" s="3">
        <v>0</v>
      </c>
      <c r="G17" s="4">
        <f>ROUND(E17*F17,2)</f>
        <v>0</v>
      </c>
      <c r="H17" s="4">
        <f>ROUND(E17-G17,2)</f>
        <v>8.23</v>
      </c>
    </row>
    <row r="18" spans="1:8" x14ac:dyDescent="0.25">
      <c r="A18" s="2" t="s">
        <v>23</v>
      </c>
      <c r="B18" s="2" t="s">
        <v>22</v>
      </c>
      <c r="C18" s="7">
        <v>12.5</v>
      </c>
      <c r="D18" s="2">
        <v>0.5</v>
      </c>
      <c r="E18" s="4">
        <f>ROUND(C18*D18,2)</f>
        <v>6.25</v>
      </c>
      <c r="F18" s="3">
        <v>0</v>
      </c>
      <c r="G18" s="4">
        <f>ROUND(E18*F18,2)</f>
        <v>0</v>
      </c>
      <c r="H18" s="4">
        <f>ROUND(E18-G18,2)</f>
        <v>6.25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25</v>
      </c>
      <c r="B20" s="2" t="s">
        <v>9</v>
      </c>
      <c r="C20" s="7">
        <v>0.11</v>
      </c>
      <c r="D20" s="2">
        <v>1500</v>
      </c>
      <c r="E20" s="4">
        <f>ROUND(C20*D20,2)</f>
        <v>165</v>
      </c>
      <c r="F20" s="3">
        <v>0</v>
      </c>
      <c r="G20" s="4">
        <f>ROUND(E20*F20,2)</f>
        <v>0</v>
      </c>
      <c r="H20" s="4">
        <f>ROUND(E20-G20,2)</f>
        <v>165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28</v>
      </c>
      <c r="C22" s="7">
        <v>46.6</v>
      </c>
      <c r="D22" s="2">
        <v>1.5</v>
      </c>
      <c r="E22" s="4">
        <f>ROUND(C22*D22,2)</f>
        <v>69.900000000000006</v>
      </c>
      <c r="F22" s="3">
        <v>0</v>
      </c>
      <c r="G22" s="4">
        <f>ROUND(E22*F22,2)</f>
        <v>0</v>
      </c>
      <c r="H22" s="4">
        <f>ROUND(E22-G22,2)</f>
        <v>69.900000000000006</v>
      </c>
    </row>
    <row r="23" spans="1:8" x14ac:dyDescent="0.25">
      <c r="A23" s="2" t="s">
        <v>29</v>
      </c>
      <c r="B23" s="2" t="s">
        <v>30</v>
      </c>
      <c r="C23" s="7">
        <v>4.3</v>
      </c>
      <c r="D23" s="2">
        <v>34.358199999999997</v>
      </c>
      <c r="E23" s="4">
        <f>ROUND(C23*D23,2)</f>
        <v>147.74</v>
      </c>
      <c r="F23" s="3">
        <v>0</v>
      </c>
      <c r="G23" s="4">
        <f>ROUND(E23*F23,2)</f>
        <v>0</v>
      </c>
      <c r="H23" s="4">
        <f>ROUND(E23-G23,2)</f>
        <v>147.74</v>
      </c>
    </row>
    <row r="24" spans="1:8" x14ac:dyDescent="0.25">
      <c r="A24" s="6" t="s">
        <v>31</v>
      </c>
      <c r="C24" s="4"/>
      <c r="E24" s="4"/>
    </row>
    <row r="25" spans="1:8" x14ac:dyDescent="0.25">
      <c r="A25" s="2" t="s">
        <v>32</v>
      </c>
      <c r="B25" s="2" t="s">
        <v>33</v>
      </c>
      <c r="C25" s="7">
        <v>20</v>
      </c>
      <c r="D25" s="2">
        <v>1</v>
      </c>
      <c r="E25" s="4">
        <f>ROUND(C25*D25,2)</f>
        <v>20</v>
      </c>
      <c r="F25" s="3">
        <v>0</v>
      </c>
      <c r="G25" s="4">
        <f>ROUND(E25*F25,2)</f>
        <v>0</v>
      </c>
      <c r="H25" s="4">
        <f>ROUND(E25-G25,2)</f>
        <v>20</v>
      </c>
    </row>
    <row r="26" spans="1:8" x14ac:dyDescent="0.25">
      <c r="A26" s="6" t="s">
        <v>34</v>
      </c>
      <c r="C26" s="4"/>
      <c r="E26" s="4"/>
    </row>
    <row r="27" spans="1:8" x14ac:dyDescent="0.25">
      <c r="A27" s="2" t="s">
        <v>35</v>
      </c>
      <c r="B27" s="2" t="s">
        <v>22</v>
      </c>
      <c r="C27" s="7">
        <v>14.3</v>
      </c>
      <c r="D27" s="2">
        <v>0.5</v>
      </c>
      <c r="E27" s="4">
        <f>ROUND(C27*D27,2)</f>
        <v>7.15</v>
      </c>
      <c r="F27" s="3">
        <v>0</v>
      </c>
      <c r="G27" s="4">
        <f>ROUND(E27*F27,2)</f>
        <v>0</v>
      </c>
      <c r="H27" s="4">
        <f>ROUND(E27-G27,2)</f>
        <v>7.15</v>
      </c>
    </row>
    <row r="28" spans="1:8" x14ac:dyDescent="0.25">
      <c r="A28" s="2" t="s">
        <v>36</v>
      </c>
      <c r="B28" s="2" t="s">
        <v>20</v>
      </c>
      <c r="C28" s="7">
        <v>0.34</v>
      </c>
      <c r="D28" s="2">
        <v>32</v>
      </c>
      <c r="E28" s="4">
        <f>ROUND(C28*D28,2)</f>
        <v>10.88</v>
      </c>
      <c r="F28" s="3">
        <v>0</v>
      </c>
      <c r="G28" s="4">
        <f>ROUND(E28*F28,2)</f>
        <v>0</v>
      </c>
      <c r="H28" s="4">
        <f>ROUND(E28-G28,2)</f>
        <v>10.88</v>
      </c>
    </row>
    <row r="29" spans="1:8" x14ac:dyDescent="0.25">
      <c r="A29" s="2" t="s">
        <v>37</v>
      </c>
      <c r="B29" s="2" t="s">
        <v>22</v>
      </c>
      <c r="C29" s="7">
        <v>13.86</v>
      </c>
      <c r="D29" s="2">
        <v>1</v>
      </c>
      <c r="E29" s="4">
        <f>ROUND(C29*D29,2)</f>
        <v>13.86</v>
      </c>
      <c r="F29" s="3">
        <v>0</v>
      </c>
      <c r="G29" s="4">
        <f>ROUND(E29*F29,2)</f>
        <v>0</v>
      </c>
      <c r="H29" s="4">
        <f>ROUND(E29-G29,2)</f>
        <v>13.86</v>
      </c>
    </row>
    <row r="30" spans="1:8" x14ac:dyDescent="0.25">
      <c r="A30" s="2" t="s">
        <v>38</v>
      </c>
      <c r="B30" s="2" t="s">
        <v>20</v>
      </c>
      <c r="C30" s="7">
        <v>0.37</v>
      </c>
      <c r="D30" s="2">
        <v>48</v>
      </c>
      <c r="E30" s="4">
        <f>ROUND(C30*D30,2)</f>
        <v>17.760000000000002</v>
      </c>
      <c r="F30" s="3">
        <v>0</v>
      </c>
      <c r="G30" s="4">
        <f>ROUND(E30*F30,2)</f>
        <v>0</v>
      </c>
      <c r="H30" s="4">
        <f>ROUND(E30-G30,2)</f>
        <v>17.760000000000002</v>
      </c>
    </row>
    <row r="31" spans="1:8" x14ac:dyDescent="0.25">
      <c r="A31" s="2" t="s">
        <v>39</v>
      </c>
      <c r="B31" s="2" t="s">
        <v>22</v>
      </c>
      <c r="C31" s="7">
        <v>6.37</v>
      </c>
      <c r="D31" s="2">
        <v>2</v>
      </c>
      <c r="E31" s="4">
        <f>ROUND(C31*D31,2)</f>
        <v>12.74</v>
      </c>
      <c r="F31" s="3">
        <v>0</v>
      </c>
      <c r="G31" s="4">
        <f>ROUND(E31*F31,2)</f>
        <v>0</v>
      </c>
      <c r="H31" s="4">
        <f>ROUND(E31-G31,2)</f>
        <v>12.74</v>
      </c>
    </row>
    <row r="32" spans="1:8" x14ac:dyDescent="0.25">
      <c r="A32" s="2" t="s">
        <v>118</v>
      </c>
      <c r="B32" s="2" t="s">
        <v>22</v>
      </c>
      <c r="C32" s="7">
        <v>8.6</v>
      </c>
      <c r="D32" s="2">
        <v>7</v>
      </c>
      <c r="E32" s="4">
        <f>ROUND(C32*D32,2)</f>
        <v>60.2</v>
      </c>
      <c r="F32" s="3">
        <v>0</v>
      </c>
      <c r="G32" s="4">
        <f>ROUND(E32*F32,2)</f>
        <v>0</v>
      </c>
      <c r="H32" s="4">
        <f>ROUND(E32-G32,2)</f>
        <v>60.2</v>
      </c>
    </row>
    <row r="33" spans="1:8" x14ac:dyDescent="0.25">
      <c r="A33" s="2" t="s">
        <v>40</v>
      </c>
      <c r="B33" s="2" t="s">
        <v>22</v>
      </c>
      <c r="C33" s="7">
        <v>11.45</v>
      </c>
      <c r="D33" s="2">
        <v>2</v>
      </c>
      <c r="E33" s="4">
        <f>ROUND(C33*D33,2)</f>
        <v>22.9</v>
      </c>
      <c r="F33" s="3">
        <v>0</v>
      </c>
      <c r="G33" s="4">
        <f>ROUND(E33*F33,2)</f>
        <v>0</v>
      </c>
      <c r="H33" s="4">
        <f>ROUND(E33-G33,2)</f>
        <v>22.9</v>
      </c>
    </row>
    <row r="34" spans="1:8" x14ac:dyDescent="0.25">
      <c r="A34" s="6" t="s">
        <v>41</v>
      </c>
      <c r="C34" s="4"/>
      <c r="E34" s="4"/>
    </row>
    <row r="35" spans="1:8" x14ac:dyDescent="0.25">
      <c r="A35" s="2" t="s">
        <v>42</v>
      </c>
      <c r="B35" s="2" t="s">
        <v>9</v>
      </c>
      <c r="C35" s="7">
        <v>9.3000000000000007</v>
      </c>
      <c r="D35" s="2">
        <v>2</v>
      </c>
      <c r="E35" s="4">
        <f>ROUND(C35*D35,2)</f>
        <v>18.600000000000001</v>
      </c>
      <c r="F35" s="3">
        <v>0</v>
      </c>
      <c r="G35" s="4">
        <f>ROUND(E35*F35,2)</f>
        <v>0</v>
      </c>
      <c r="H35" s="4">
        <f>ROUND(E35-G35,2)</f>
        <v>18.600000000000001</v>
      </c>
    </row>
    <row r="36" spans="1:8" x14ac:dyDescent="0.25">
      <c r="A36" s="2" t="s">
        <v>43</v>
      </c>
      <c r="B36" s="2" t="s">
        <v>20</v>
      </c>
      <c r="C36" s="7">
        <v>1.43</v>
      </c>
      <c r="D36" s="2">
        <v>5.2</v>
      </c>
      <c r="E36" s="4">
        <f>ROUND(C36*D36,2)</f>
        <v>7.44</v>
      </c>
      <c r="F36" s="3">
        <v>0</v>
      </c>
      <c r="G36" s="4">
        <f>ROUND(E36*F36,2)</f>
        <v>0</v>
      </c>
      <c r="H36" s="4">
        <f>ROUND(E36-G36,2)</f>
        <v>7.44</v>
      </c>
    </row>
    <row r="37" spans="1:8" x14ac:dyDescent="0.25">
      <c r="A37" s="2" t="s">
        <v>44</v>
      </c>
      <c r="B37" s="2" t="s">
        <v>20</v>
      </c>
      <c r="C37" s="7">
        <v>5.95</v>
      </c>
      <c r="D37" s="2">
        <v>2</v>
      </c>
      <c r="E37" s="4">
        <f>ROUND(C37*D37,2)</f>
        <v>11.9</v>
      </c>
      <c r="F37" s="3">
        <v>0</v>
      </c>
      <c r="G37" s="4">
        <f>ROUND(E37*F37,2)</f>
        <v>0</v>
      </c>
      <c r="H37" s="4">
        <f>ROUND(E37-G37,2)</f>
        <v>11.9</v>
      </c>
    </row>
    <row r="38" spans="1:8" x14ac:dyDescent="0.25">
      <c r="A38" s="2" t="s">
        <v>45</v>
      </c>
      <c r="B38" s="2" t="s">
        <v>20</v>
      </c>
      <c r="C38" s="7">
        <v>2.23</v>
      </c>
      <c r="D38" s="2">
        <v>6</v>
      </c>
      <c r="E38" s="4">
        <f>ROUND(C38*D38,2)</f>
        <v>13.38</v>
      </c>
      <c r="F38" s="3">
        <v>0</v>
      </c>
      <c r="G38" s="4">
        <f>ROUND(E38*F38,2)</f>
        <v>0</v>
      </c>
      <c r="H38" s="4">
        <f>ROUND(E38-G38,2)</f>
        <v>13.38</v>
      </c>
    </row>
    <row r="39" spans="1:8" x14ac:dyDescent="0.25">
      <c r="A39" s="2" t="s">
        <v>46</v>
      </c>
      <c r="B39" s="2" t="s">
        <v>20</v>
      </c>
      <c r="C39" s="7">
        <v>1.06</v>
      </c>
      <c r="D39" s="2">
        <v>2</v>
      </c>
      <c r="E39" s="4">
        <f>ROUND(C39*D39,2)</f>
        <v>2.12</v>
      </c>
      <c r="F39" s="3">
        <v>0</v>
      </c>
      <c r="G39" s="4">
        <f>ROUND(E39*F39,2)</f>
        <v>0</v>
      </c>
      <c r="H39" s="4">
        <f>ROUND(E39-G39,2)</f>
        <v>2.12</v>
      </c>
    </row>
    <row r="40" spans="1:8" x14ac:dyDescent="0.25">
      <c r="A40" s="2" t="s">
        <v>47</v>
      </c>
      <c r="B40" s="2" t="s">
        <v>20</v>
      </c>
      <c r="C40" s="7">
        <v>1.1299999999999999</v>
      </c>
      <c r="D40" s="2">
        <v>12.8</v>
      </c>
      <c r="E40" s="4">
        <f>ROUND(C40*D40,2)</f>
        <v>14.46</v>
      </c>
      <c r="F40" s="3">
        <v>0</v>
      </c>
      <c r="G40" s="4">
        <f>ROUND(E40*F40,2)</f>
        <v>0</v>
      </c>
      <c r="H40" s="4">
        <f>ROUND(E40-G40,2)</f>
        <v>14.46</v>
      </c>
    </row>
    <row r="41" spans="1:8" x14ac:dyDescent="0.25">
      <c r="A41" s="2" t="s">
        <v>48</v>
      </c>
      <c r="B41" s="2" t="s">
        <v>20</v>
      </c>
      <c r="C41" s="7">
        <v>2.08</v>
      </c>
      <c r="D41" s="2">
        <v>1</v>
      </c>
      <c r="E41" s="4">
        <f>ROUND(C41*D41,2)</f>
        <v>2.08</v>
      </c>
      <c r="F41" s="3">
        <v>0</v>
      </c>
      <c r="G41" s="4">
        <f>ROUND(E41*F41,2)</f>
        <v>0</v>
      </c>
      <c r="H41" s="4">
        <f>ROUND(E41-G41,2)</f>
        <v>2.08</v>
      </c>
    </row>
    <row r="42" spans="1:8" x14ac:dyDescent="0.25">
      <c r="A42" s="2" t="s">
        <v>49</v>
      </c>
      <c r="B42" s="2" t="s">
        <v>33</v>
      </c>
      <c r="C42" s="7">
        <v>15</v>
      </c>
      <c r="D42" s="2">
        <v>1.5</v>
      </c>
      <c r="E42" s="4">
        <f>ROUND(C42*D42,2)</f>
        <v>22.5</v>
      </c>
      <c r="F42" s="3">
        <v>0</v>
      </c>
      <c r="G42" s="4">
        <f>ROUND(E42*F42,2)</f>
        <v>0</v>
      </c>
      <c r="H42" s="4">
        <f>ROUND(E42-G42,2)</f>
        <v>22.5</v>
      </c>
    </row>
    <row r="43" spans="1:8" x14ac:dyDescent="0.25">
      <c r="A43" s="2" t="s">
        <v>50</v>
      </c>
      <c r="B43" s="2" t="s">
        <v>20</v>
      </c>
      <c r="C43" s="7">
        <v>8.82</v>
      </c>
      <c r="D43" s="2">
        <v>1.5</v>
      </c>
      <c r="E43" s="4">
        <f>ROUND(C43*D43,2)</f>
        <v>13.23</v>
      </c>
      <c r="F43" s="3">
        <v>0</v>
      </c>
      <c r="G43" s="4">
        <f>ROUND(E43*F43,2)</f>
        <v>0</v>
      </c>
      <c r="H43" s="4">
        <f>ROUND(E43-G43,2)</f>
        <v>13.23</v>
      </c>
    </row>
    <row r="44" spans="1:8" x14ac:dyDescent="0.25">
      <c r="A44" s="6" t="s">
        <v>51</v>
      </c>
      <c r="C44" s="4"/>
      <c r="E44" s="4"/>
    </row>
    <row r="45" spans="1:8" x14ac:dyDescent="0.25">
      <c r="A45" s="2" t="s">
        <v>119</v>
      </c>
      <c r="B45" s="2" t="s">
        <v>52</v>
      </c>
      <c r="C45" s="7">
        <v>2.3199999999999998</v>
      </c>
      <c r="D45" s="2">
        <v>45</v>
      </c>
      <c r="E45" s="4">
        <f>ROUND(C45*D45,2)</f>
        <v>104.4</v>
      </c>
      <c r="F45" s="3">
        <v>0</v>
      </c>
      <c r="G45" s="4">
        <f>ROUND(E45*F45,2)</f>
        <v>0</v>
      </c>
      <c r="H45" s="4">
        <f>ROUND(E45-G45,2)</f>
        <v>104.4</v>
      </c>
    </row>
    <row r="46" spans="1:8" x14ac:dyDescent="0.25">
      <c r="A46" s="6" t="s">
        <v>53</v>
      </c>
      <c r="C46" s="4"/>
      <c r="E46" s="4"/>
    </row>
    <row r="47" spans="1:8" x14ac:dyDescent="0.25">
      <c r="A47" s="2" t="s">
        <v>54</v>
      </c>
      <c r="B47" s="2" t="s">
        <v>20</v>
      </c>
      <c r="C47" s="7">
        <v>0.22</v>
      </c>
      <c r="D47" s="2">
        <v>48</v>
      </c>
      <c r="E47" s="4">
        <f>ROUND(C47*D47,2)</f>
        <v>10.56</v>
      </c>
      <c r="F47" s="3">
        <v>0</v>
      </c>
      <c r="G47" s="4">
        <f>ROUND(E47*F47,2)</f>
        <v>0</v>
      </c>
      <c r="H47" s="4">
        <f>ROUND(E47-G47,2)</f>
        <v>10.56</v>
      </c>
    </row>
    <row r="48" spans="1:8" x14ac:dyDescent="0.25">
      <c r="A48" s="6" t="s">
        <v>55</v>
      </c>
      <c r="C48" s="4"/>
      <c r="E48" s="4"/>
    </row>
    <row r="49" spans="1:8" x14ac:dyDescent="0.25">
      <c r="A49" s="2" t="s">
        <v>56</v>
      </c>
      <c r="B49" s="2" t="s">
        <v>22</v>
      </c>
      <c r="C49" s="7">
        <v>3.3</v>
      </c>
      <c r="D49" s="2">
        <v>0.4</v>
      </c>
      <c r="E49" s="4">
        <f>ROUND(C49*D49,2)</f>
        <v>1.32</v>
      </c>
      <c r="F49" s="3">
        <v>0</v>
      </c>
      <c r="G49" s="4">
        <f>ROUND(E49*F49,2)</f>
        <v>0</v>
      </c>
      <c r="H49" s="4">
        <f>ROUND(E49-G49,2)</f>
        <v>1.32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33</v>
      </c>
      <c r="C51" s="7">
        <v>7.5</v>
      </c>
      <c r="D51" s="2">
        <v>1</v>
      </c>
      <c r="E51" s="4">
        <f>ROUND(C51*D51,2)</f>
        <v>7.5</v>
      </c>
      <c r="F51" s="3">
        <v>0</v>
      </c>
      <c r="G51" s="4">
        <f>ROUND(E51*F51,2)</f>
        <v>0</v>
      </c>
      <c r="H51" s="4">
        <f>ROUND(E51-G51,2)</f>
        <v>7.5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33</v>
      </c>
      <c r="C53" s="7">
        <v>1</v>
      </c>
      <c r="D53" s="2">
        <v>1</v>
      </c>
      <c r="E53" s="4">
        <f>ROUND(C53*D53,2)</f>
        <v>1</v>
      </c>
      <c r="F53" s="3">
        <v>0</v>
      </c>
      <c r="G53" s="4">
        <f>ROUND(E53*F53,2)</f>
        <v>0</v>
      </c>
      <c r="H53" s="4">
        <f>ROUND(E53-G53,2)</f>
        <v>1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58</v>
      </c>
      <c r="D55" s="2">
        <v>0.66600000000000004</v>
      </c>
      <c r="E55" s="4">
        <f>ROUND(C55*D55,2)</f>
        <v>38.630000000000003</v>
      </c>
      <c r="F55" s="3">
        <v>0</v>
      </c>
      <c r="G55" s="4">
        <f>ROUND(E55*F55,2)</f>
        <v>0</v>
      </c>
      <c r="H55" s="4">
        <f>ROUND(E55-G55,2)</f>
        <v>38.630000000000003</v>
      </c>
    </row>
    <row r="56" spans="1:8" x14ac:dyDescent="0.25">
      <c r="A56" s="6" t="s">
        <v>64</v>
      </c>
      <c r="C56" s="4"/>
      <c r="E56" s="4"/>
    </row>
    <row r="57" spans="1:8" x14ac:dyDescent="0.25">
      <c r="A57" s="2" t="s">
        <v>65</v>
      </c>
      <c r="B57" s="2" t="s">
        <v>33</v>
      </c>
      <c r="C57" s="7">
        <v>8</v>
      </c>
      <c r="D57" s="2">
        <v>1</v>
      </c>
      <c r="E57" s="4">
        <f>ROUND(C57*D57,2)</f>
        <v>8</v>
      </c>
      <c r="F57" s="3">
        <v>0</v>
      </c>
      <c r="G57" s="4">
        <f>ROUND(E57*F57,2)</f>
        <v>0</v>
      </c>
      <c r="H57" s="4">
        <f>ROUND(E57-G57,2)</f>
        <v>8</v>
      </c>
    </row>
    <row r="58" spans="1:8" x14ac:dyDescent="0.25">
      <c r="A58" s="6" t="s">
        <v>66</v>
      </c>
      <c r="C58" s="4"/>
      <c r="E58" s="4"/>
    </row>
    <row r="59" spans="1:8" x14ac:dyDescent="0.25">
      <c r="A59" s="2" t="s">
        <v>67</v>
      </c>
      <c r="B59" s="2" t="s">
        <v>33</v>
      </c>
      <c r="C59" s="7">
        <v>10</v>
      </c>
      <c r="D59" s="2">
        <v>0.33300000000000002</v>
      </c>
      <c r="E59" s="4">
        <f>ROUND(C59*D59,2)</f>
        <v>3.33</v>
      </c>
      <c r="F59" s="3">
        <v>0</v>
      </c>
      <c r="G59" s="4">
        <f>ROUND(E59*F59,2)</f>
        <v>0</v>
      </c>
      <c r="H59" s="4">
        <f>ROUND(E59-G59,2)</f>
        <v>3.33</v>
      </c>
    </row>
    <row r="60" spans="1:8" x14ac:dyDescent="0.25">
      <c r="A60" s="6" t="s">
        <v>68</v>
      </c>
      <c r="C60" s="4"/>
      <c r="E60" s="4"/>
    </row>
    <row r="61" spans="1:8" x14ac:dyDescent="0.25">
      <c r="A61" s="2" t="s">
        <v>69</v>
      </c>
      <c r="B61" s="2" t="s">
        <v>70</v>
      </c>
      <c r="C61" s="7">
        <v>16.54</v>
      </c>
      <c r="D61" s="2">
        <v>0.39929999999999999</v>
      </c>
      <c r="E61" s="4">
        <f>ROUND(C61*D61,2)</f>
        <v>6.6</v>
      </c>
      <c r="F61" s="3">
        <v>0</v>
      </c>
      <c r="G61" s="4">
        <f>ROUND(E61*F61,2)</f>
        <v>0</v>
      </c>
      <c r="H61" s="4">
        <f>ROUND(E61-G61,2)</f>
        <v>6.6</v>
      </c>
    </row>
    <row r="62" spans="1:8" x14ac:dyDescent="0.25">
      <c r="A62" s="2" t="s">
        <v>71</v>
      </c>
      <c r="B62" s="2" t="s">
        <v>70</v>
      </c>
      <c r="C62" s="7">
        <v>16.54</v>
      </c>
      <c r="D62" s="2">
        <v>0.20760000000000001</v>
      </c>
      <c r="E62" s="4">
        <f>ROUND(C62*D62,2)</f>
        <v>3.43</v>
      </c>
      <c r="F62" s="3">
        <v>0</v>
      </c>
      <c r="G62" s="4">
        <f>ROUND(E62*F62,2)</f>
        <v>0</v>
      </c>
      <c r="H62" s="4">
        <f>ROUND(E62-G62,2)</f>
        <v>3.43</v>
      </c>
    </row>
    <row r="63" spans="1:8" x14ac:dyDescent="0.25">
      <c r="A63" s="6" t="s">
        <v>96</v>
      </c>
      <c r="C63" s="4"/>
      <c r="E63" s="4"/>
    </row>
    <row r="64" spans="1:8" x14ac:dyDescent="0.25">
      <c r="A64" s="2" t="s">
        <v>97</v>
      </c>
      <c r="B64" s="2" t="s">
        <v>70</v>
      </c>
      <c r="C64" s="7">
        <v>9.06</v>
      </c>
      <c r="D64" s="2">
        <v>0.20369999999999999</v>
      </c>
      <c r="E64" s="4">
        <f>ROUND(C64*D64,2)</f>
        <v>1.85</v>
      </c>
      <c r="F64" s="3">
        <v>0</v>
      </c>
      <c r="G64" s="4">
        <f>ROUND(E64*F64,2)</f>
        <v>0</v>
      </c>
      <c r="H64" s="4">
        <f>ROUND(E64-G64,2)</f>
        <v>1.85</v>
      </c>
    </row>
    <row r="65" spans="1:8" x14ac:dyDescent="0.25">
      <c r="A65" s="6" t="s">
        <v>72</v>
      </c>
      <c r="C65" s="4"/>
      <c r="E65" s="4"/>
    </row>
    <row r="66" spans="1:8" x14ac:dyDescent="0.25">
      <c r="A66" s="2" t="s">
        <v>73</v>
      </c>
      <c r="B66" s="2" t="s">
        <v>70</v>
      </c>
      <c r="C66" s="7">
        <v>9.06</v>
      </c>
      <c r="D66" s="2">
        <v>0.1236</v>
      </c>
      <c r="E66" s="4">
        <f>ROUND(C66*D66,2)</f>
        <v>1.1200000000000001</v>
      </c>
      <c r="F66" s="3">
        <v>0</v>
      </c>
      <c r="G66" s="4">
        <f>ROUND(E66*F66,2)</f>
        <v>0</v>
      </c>
      <c r="H66" s="4">
        <f>ROUND(E66-G66,2)</f>
        <v>1.1200000000000001</v>
      </c>
    </row>
    <row r="67" spans="1:8" x14ac:dyDescent="0.25">
      <c r="A67" s="2" t="s">
        <v>71</v>
      </c>
      <c r="B67" s="2" t="s">
        <v>70</v>
      </c>
      <c r="C67" s="7">
        <v>9.06</v>
      </c>
      <c r="D67" s="2">
        <v>0.18990000000000001</v>
      </c>
      <c r="E67" s="4">
        <f>ROUND(C67*D67,2)</f>
        <v>1.72</v>
      </c>
      <c r="F67" s="3">
        <v>0</v>
      </c>
      <c r="G67" s="4">
        <f>ROUND(E67*F67,2)</f>
        <v>0</v>
      </c>
      <c r="H67" s="4">
        <f>ROUND(E67-G67,2)</f>
        <v>1.72</v>
      </c>
    </row>
    <row r="68" spans="1:8" x14ac:dyDescent="0.25">
      <c r="A68" s="2" t="s">
        <v>74</v>
      </c>
      <c r="B68" s="2" t="s">
        <v>70</v>
      </c>
      <c r="C68" s="7">
        <v>16.559999999999999</v>
      </c>
      <c r="D68" s="2">
        <v>0.48549999999999999</v>
      </c>
      <c r="E68" s="4">
        <f>ROUND(C68*D68,2)</f>
        <v>8.0399999999999991</v>
      </c>
      <c r="F68" s="3">
        <v>0</v>
      </c>
      <c r="G68" s="4">
        <f>ROUND(E68*F68,2)</f>
        <v>0</v>
      </c>
      <c r="H68" s="4">
        <f>ROUND(E68-G68,2)</f>
        <v>8.0399999999999991</v>
      </c>
    </row>
    <row r="69" spans="1:8" x14ac:dyDescent="0.25">
      <c r="A69" s="6" t="s">
        <v>75</v>
      </c>
      <c r="C69" s="4"/>
      <c r="E69" s="4"/>
    </row>
    <row r="70" spans="1:8" x14ac:dyDescent="0.25">
      <c r="A70" s="2" t="s">
        <v>69</v>
      </c>
      <c r="B70" s="2" t="s">
        <v>30</v>
      </c>
      <c r="C70" s="7">
        <v>4.4800000000000004</v>
      </c>
      <c r="D70" s="2">
        <v>6.1665000000000001</v>
      </c>
      <c r="E70" s="4">
        <f>ROUND(C70*D70,2)</f>
        <v>27.63</v>
      </c>
      <c r="F70" s="3">
        <v>0</v>
      </c>
      <c r="G70" s="4">
        <f>ROUND(E70*F70,2)</f>
        <v>0</v>
      </c>
      <c r="H70" s="4">
        <f>ROUND(E70-G70,2)</f>
        <v>27.63</v>
      </c>
    </row>
    <row r="71" spans="1:8" x14ac:dyDescent="0.25">
      <c r="A71" s="2" t="s">
        <v>71</v>
      </c>
      <c r="B71" s="2" t="s">
        <v>30</v>
      </c>
      <c r="C71" s="7">
        <v>4.4800000000000004</v>
      </c>
      <c r="D71" s="2">
        <v>4.8836000000000004</v>
      </c>
      <c r="E71" s="4">
        <f>ROUND(C71*D71,2)</f>
        <v>21.88</v>
      </c>
      <c r="F71" s="3">
        <v>0</v>
      </c>
      <c r="G71" s="4">
        <f>ROUND(E71*F71,2)</f>
        <v>0</v>
      </c>
      <c r="H71" s="4">
        <f>ROUND(E71-G71,2)</f>
        <v>21.88</v>
      </c>
    </row>
    <row r="72" spans="1:8" x14ac:dyDescent="0.25">
      <c r="A72" s="2" t="s">
        <v>101</v>
      </c>
      <c r="B72" s="2" t="s">
        <v>30</v>
      </c>
      <c r="C72" s="7">
        <v>4.4800000000000004</v>
      </c>
      <c r="D72" s="2">
        <v>11.2011</v>
      </c>
      <c r="E72" s="4">
        <f>ROUND(C72*D72,2)</f>
        <v>50.18</v>
      </c>
      <c r="F72" s="3">
        <v>0</v>
      </c>
      <c r="G72" s="4">
        <f>ROUND(E72*F72,2)</f>
        <v>0</v>
      </c>
      <c r="H72" s="4">
        <f>ROUND(E72-G72,2)</f>
        <v>50.18</v>
      </c>
    </row>
    <row r="73" spans="1:8" x14ac:dyDescent="0.25">
      <c r="A73" s="6" t="s">
        <v>76</v>
      </c>
      <c r="C73" s="4"/>
      <c r="E73" s="4"/>
    </row>
    <row r="74" spans="1:8" x14ac:dyDescent="0.25">
      <c r="A74" s="2" t="s">
        <v>73</v>
      </c>
      <c r="B74" s="2" t="s">
        <v>33</v>
      </c>
      <c r="C74" s="7">
        <v>10.130000000000001</v>
      </c>
      <c r="D74" s="2">
        <v>1</v>
      </c>
      <c r="E74" s="4">
        <f>ROUND(C74*D74,2)</f>
        <v>10.130000000000001</v>
      </c>
      <c r="F74" s="3">
        <v>0</v>
      </c>
      <c r="G74" s="4">
        <f>ROUND(E74*F74,2)</f>
        <v>0</v>
      </c>
      <c r="H74" s="4">
        <f>ROUND(E74-G74,2)</f>
        <v>10.130000000000001</v>
      </c>
    </row>
    <row r="75" spans="1:8" x14ac:dyDescent="0.25">
      <c r="A75" s="2" t="s">
        <v>69</v>
      </c>
      <c r="B75" s="2" t="s">
        <v>33</v>
      </c>
      <c r="C75" s="7">
        <v>3.78</v>
      </c>
      <c r="D75" s="2">
        <v>1</v>
      </c>
      <c r="E75" s="4">
        <f>ROUND(C75*D75,2)</f>
        <v>3.78</v>
      </c>
      <c r="F75" s="3">
        <v>0</v>
      </c>
      <c r="G75" s="4">
        <f>ROUND(E75*F75,2)</f>
        <v>0</v>
      </c>
      <c r="H75" s="4">
        <f>ROUND(E75-G75,2)</f>
        <v>3.78</v>
      </c>
    </row>
    <row r="76" spans="1:8" x14ac:dyDescent="0.25">
      <c r="A76" s="2" t="s">
        <v>71</v>
      </c>
      <c r="B76" s="2" t="s">
        <v>33</v>
      </c>
      <c r="C76" s="7">
        <v>25.83</v>
      </c>
      <c r="D76" s="2">
        <v>1</v>
      </c>
      <c r="E76" s="4">
        <f>ROUND(C76*D76,2)</f>
        <v>25.83</v>
      </c>
      <c r="F76" s="3">
        <v>0</v>
      </c>
      <c r="G76" s="4">
        <f>ROUND(E76*F76,2)</f>
        <v>0</v>
      </c>
      <c r="H76" s="4">
        <f>ROUND(E76-G76,2)</f>
        <v>25.83</v>
      </c>
    </row>
    <row r="77" spans="1:8" x14ac:dyDescent="0.25">
      <c r="A77" s="2" t="s">
        <v>101</v>
      </c>
      <c r="B77" s="2" t="s">
        <v>33</v>
      </c>
      <c r="C77" s="7">
        <v>21.95</v>
      </c>
      <c r="D77" s="2">
        <v>1</v>
      </c>
      <c r="E77" s="4">
        <f>ROUND(C77*D77,2)</f>
        <v>21.95</v>
      </c>
      <c r="F77" s="3">
        <v>0</v>
      </c>
      <c r="G77" s="4">
        <f>ROUND(E77*F77,2)</f>
        <v>0</v>
      </c>
      <c r="H77" s="4">
        <f>ROUND(E77-G77,2)</f>
        <v>21.95</v>
      </c>
    </row>
    <row r="78" spans="1:8" x14ac:dyDescent="0.25">
      <c r="A78" s="8" t="s">
        <v>77</v>
      </c>
      <c r="B78" s="8" t="s">
        <v>33</v>
      </c>
      <c r="C78" s="9">
        <v>29.99</v>
      </c>
      <c r="D78" s="8">
        <v>1</v>
      </c>
      <c r="E78" s="10">
        <f>ROUND(C78*D78,2)</f>
        <v>29.99</v>
      </c>
      <c r="F78" s="11">
        <v>0</v>
      </c>
      <c r="G78" s="10">
        <f>ROUND(E78*F78,2)</f>
        <v>0</v>
      </c>
      <c r="H78" s="10">
        <f>ROUND(E78-G78,2)</f>
        <v>29.99</v>
      </c>
    </row>
    <row r="79" spans="1:8" x14ac:dyDescent="0.25">
      <c r="A79" s="16" t="s">
        <v>78</v>
      </c>
      <c r="C79" s="4"/>
      <c r="E79" s="4">
        <f>SUM(E13:E78)</f>
        <v>1116.4900000000002</v>
      </c>
      <c r="G79" s="5">
        <f>SUM(G13:G78)</f>
        <v>0</v>
      </c>
      <c r="H79" s="5">
        <f>ROUND(E79-G79,2)</f>
        <v>1116.49</v>
      </c>
    </row>
    <row r="80" spans="1:8" x14ac:dyDescent="0.25">
      <c r="A80" s="16" t="s">
        <v>79</v>
      </c>
      <c r="C80" s="4"/>
      <c r="E80" s="4">
        <f>+E9-E79</f>
        <v>216.25999999999976</v>
      </c>
      <c r="G80" s="5">
        <f>+G9-G79</f>
        <v>0</v>
      </c>
      <c r="H80" s="5">
        <f>ROUND(E80-G80,2)</f>
        <v>216.26</v>
      </c>
    </row>
    <row r="81" spans="1:8" x14ac:dyDescent="0.25">
      <c r="A81" t="s">
        <v>12</v>
      </c>
      <c r="C81" s="4"/>
      <c r="E81" s="4"/>
    </row>
    <row r="82" spans="1:8" x14ac:dyDescent="0.25">
      <c r="A82" s="16" t="s">
        <v>80</v>
      </c>
      <c r="C82" s="4"/>
      <c r="E82" s="4"/>
    </row>
    <row r="83" spans="1:8" x14ac:dyDescent="0.25">
      <c r="A83" s="2" t="s">
        <v>73</v>
      </c>
      <c r="B83" s="2" t="s">
        <v>33</v>
      </c>
      <c r="C83" s="7">
        <v>16.440000000000001</v>
      </c>
      <c r="D83" s="2">
        <v>1</v>
      </c>
      <c r="E83" s="4">
        <f>ROUND(C83*D83,2)</f>
        <v>16.440000000000001</v>
      </c>
      <c r="F83" s="3">
        <v>0</v>
      </c>
      <c r="G83" s="4">
        <f>ROUND(E83*F83,2)</f>
        <v>0</v>
      </c>
      <c r="H83" s="4">
        <f>ROUND(E83-G83,2)</f>
        <v>16.440000000000001</v>
      </c>
    </row>
    <row r="84" spans="1:8" x14ac:dyDescent="0.25">
      <c r="A84" s="2" t="s">
        <v>69</v>
      </c>
      <c r="B84" s="2" t="s">
        <v>33</v>
      </c>
      <c r="C84" s="7">
        <v>26.82</v>
      </c>
      <c r="D84" s="2">
        <v>1</v>
      </c>
      <c r="E84" s="4">
        <f>ROUND(C84*D84,2)</f>
        <v>26.82</v>
      </c>
      <c r="F84" s="3">
        <v>0</v>
      </c>
      <c r="G84" s="4">
        <f>ROUND(E84*F84,2)</f>
        <v>0</v>
      </c>
      <c r="H84" s="4">
        <f>ROUND(E84-G84,2)</f>
        <v>26.82</v>
      </c>
    </row>
    <row r="85" spans="1:8" x14ac:dyDescent="0.25">
      <c r="A85" s="2" t="s">
        <v>71</v>
      </c>
      <c r="B85" s="2" t="s">
        <v>33</v>
      </c>
      <c r="C85" s="7">
        <v>115.36</v>
      </c>
      <c r="D85" s="2">
        <v>1</v>
      </c>
      <c r="E85" s="4">
        <f>ROUND(C85*D85,2)</f>
        <v>115.36</v>
      </c>
      <c r="F85" s="3">
        <v>0</v>
      </c>
      <c r="G85" s="4">
        <f>ROUND(E85*F85,2)</f>
        <v>0</v>
      </c>
      <c r="H85" s="4">
        <f>ROUND(E85-G85,2)</f>
        <v>115.36</v>
      </c>
    </row>
    <row r="86" spans="1:8" x14ac:dyDescent="0.25">
      <c r="A86" s="8" t="s">
        <v>101</v>
      </c>
      <c r="B86" s="8" t="s">
        <v>33</v>
      </c>
      <c r="C86" s="9">
        <v>87.96</v>
      </c>
      <c r="D86" s="8">
        <v>1</v>
      </c>
      <c r="E86" s="10">
        <f>ROUND(C86*D86,2)</f>
        <v>87.96</v>
      </c>
      <c r="F86" s="11">
        <v>0</v>
      </c>
      <c r="G86" s="10">
        <f>ROUND(E86*F86,2)</f>
        <v>0</v>
      </c>
      <c r="H86" s="10">
        <f>ROUND(E86-G86,2)</f>
        <v>87.96</v>
      </c>
    </row>
    <row r="87" spans="1:8" x14ac:dyDescent="0.25">
      <c r="A87" s="16" t="s">
        <v>81</v>
      </c>
      <c r="C87" s="4"/>
      <c r="E87" s="4">
        <f>SUM(E83:E86)</f>
        <v>246.57999999999998</v>
      </c>
      <c r="G87" s="5">
        <f>SUM(G83:G86)</f>
        <v>0</v>
      </c>
      <c r="H87" s="5">
        <f>ROUND(E87-G87,2)</f>
        <v>246.58</v>
      </c>
    </row>
    <row r="88" spans="1:8" x14ac:dyDescent="0.25">
      <c r="A88" s="16" t="s">
        <v>82</v>
      </c>
      <c r="C88" s="4"/>
      <c r="E88" s="4">
        <f>+E79+E87</f>
        <v>1363.0700000000002</v>
      </c>
      <c r="G88" s="5">
        <f>+G79+G87</f>
        <v>0</v>
      </c>
      <c r="H88" s="5">
        <f>ROUND(E88-G88,2)</f>
        <v>1363.07</v>
      </c>
    </row>
    <row r="89" spans="1:8" x14ac:dyDescent="0.25">
      <c r="A89" s="16" t="s">
        <v>83</v>
      </c>
      <c r="C89" s="4"/>
      <c r="E89" s="4">
        <f>+E9-E88</f>
        <v>-30.320000000000164</v>
      </c>
      <c r="G89" s="5">
        <f>+G9-G88</f>
        <v>0</v>
      </c>
      <c r="H89" s="5">
        <f>ROUND(E89-G89,2)</f>
        <v>-30.32</v>
      </c>
    </row>
    <row r="90" spans="1:8" x14ac:dyDescent="0.25">
      <c r="A90" t="s">
        <v>2</v>
      </c>
      <c r="C90" s="4"/>
      <c r="E90" s="4"/>
    </row>
    <row r="91" spans="1:8" x14ac:dyDescent="0.25">
      <c r="A91" t="s">
        <v>150</v>
      </c>
      <c r="C91" s="4"/>
      <c r="E91" s="4"/>
    </row>
    <row r="92" spans="1:8" x14ac:dyDescent="0.25">
      <c r="C92" s="4"/>
      <c r="E92" s="4"/>
    </row>
    <row r="93" spans="1:8" x14ac:dyDescent="0.25">
      <c r="A93" s="16" t="s">
        <v>84</v>
      </c>
      <c r="C93" s="4"/>
      <c r="E93" s="4"/>
    </row>
    <row r="94" spans="1:8" x14ac:dyDescent="0.25">
      <c r="A94" s="16" t="s">
        <v>85</v>
      </c>
      <c r="C94" s="4"/>
      <c r="E94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8F284-82C2-4F77-B90D-DD8783472573}">
  <dimension ref="A1:H89"/>
  <sheetViews>
    <sheetView topLeftCell="A61" workbookViewId="0">
      <selection activeCell="M12" sqref="M12"/>
    </sheetView>
  </sheetViews>
  <sheetFormatPr defaultRowHeight="15" x14ac:dyDescent="0.25"/>
  <cols>
    <col min="1" max="1" width="22.85546875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122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103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157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1200</v>
      </c>
      <c r="E7" s="4">
        <f>ROUND(C7*D7,2)</f>
        <v>888</v>
      </c>
      <c r="F7" s="3">
        <v>0</v>
      </c>
      <c r="G7" s="4">
        <f>ROUND(E7*F7,2)</f>
        <v>0</v>
      </c>
      <c r="H7" s="4">
        <f>ROUND(E7-G7,2)</f>
        <v>888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1620</v>
      </c>
      <c r="E8" s="10">
        <f>ROUND(C8*D8,2)</f>
        <v>178.2</v>
      </c>
      <c r="F8" s="11">
        <v>0</v>
      </c>
      <c r="G8" s="10">
        <f>ROUND(E8*F8,2)</f>
        <v>0</v>
      </c>
      <c r="H8" s="10">
        <f>ROUND(E8-G8,2)</f>
        <v>178.2</v>
      </c>
    </row>
    <row r="9" spans="1:8" x14ac:dyDescent="0.25">
      <c r="A9" s="16" t="s">
        <v>11</v>
      </c>
      <c r="C9" s="4"/>
      <c r="E9" s="4">
        <f>SUM(E7:E8)</f>
        <v>1066.2</v>
      </c>
      <c r="G9" s="5">
        <f>SUM(G7:G8)</f>
        <v>0</v>
      </c>
      <c r="H9" s="5">
        <f>ROUND(E9-G9,2)</f>
        <v>1066.2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14</v>
      </c>
      <c r="C12" s="4"/>
      <c r="E12" s="4"/>
    </row>
    <row r="13" spans="1:8" x14ac:dyDescent="0.25">
      <c r="A13" s="2" t="s">
        <v>15</v>
      </c>
      <c r="B13" s="2" t="s">
        <v>16</v>
      </c>
      <c r="C13" s="7">
        <v>7.6</v>
      </c>
      <c r="D13" s="2">
        <v>2.5</v>
      </c>
      <c r="E13" s="4">
        <f>ROUND(C13*D13,2)</f>
        <v>19</v>
      </c>
      <c r="F13" s="3">
        <v>0</v>
      </c>
      <c r="G13" s="4">
        <f>ROUND(E13*F13,2)</f>
        <v>0</v>
      </c>
      <c r="H13" s="4">
        <f>ROUND(E13-G13,2)</f>
        <v>19</v>
      </c>
    </row>
    <row r="14" spans="1:8" x14ac:dyDescent="0.25">
      <c r="A14" s="2" t="s">
        <v>17</v>
      </c>
      <c r="B14" s="2" t="s">
        <v>16</v>
      </c>
      <c r="C14" s="7">
        <v>6.4</v>
      </c>
      <c r="D14" s="2">
        <v>5.25</v>
      </c>
      <c r="E14" s="4">
        <f>ROUND(C14*D14,2)</f>
        <v>33.6</v>
      </c>
      <c r="F14" s="3">
        <v>0</v>
      </c>
      <c r="G14" s="4">
        <f>ROUND(E14*F14,2)</f>
        <v>0</v>
      </c>
      <c r="H14" s="4">
        <f>ROUND(E14-G14,2)</f>
        <v>33.6</v>
      </c>
    </row>
    <row r="15" spans="1:8" x14ac:dyDescent="0.25">
      <c r="A15" s="6" t="s">
        <v>18</v>
      </c>
      <c r="C15" s="4"/>
      <c r="E15" s="4"/>
    </row>
    <row r="16" spans="1:8" x14ac:dyDescent="0.25">
      <c r="A16" s="2" t="s">
        <v>19</v>
      </c>
      <c r="B16" s="2" t="s">
        <v>20</v>
      </c>
      <c r="C16" s="7">
        <v>1.52</v>
      </c>
      <c r="D16" s="2">
        <v>2.2999999999999998</v>
      </c>
      <c r="E16" s="4">
        <f>ROUND(C16*D16,2)</f>
        <v>3.5</v>
      </c>
      <c r="F16" s="3">
        <v>0</v>
      </c>
      <c r="G16" s="4">
        <f>ROUND(E16*F16,2)</f>
        <v>0</v>
      </c>
      <c r="H16" s="4">
        <f>ROUND(E16-G16,2)</f>
        <v>3.5</v>
      </c>
    </row>
    <row r="17" spans="1:8" x14ac:dyDescent="0.25">
      <c r="A17" s="2" t="s">
        <v>21</v>
      </c>
      <c r="B17" s="2" t="s">
        <v>22</v>
      </c>
      <c r="C17" s="7">
        <v>3.56</v>
      </c>
      <c r="D17" s="2">
        <v>2.3125</v>
      </c>
      <c r="E17" s="4">
        <f>ROUND(C17*D17,2)</f>
        <v>8.23</v>
      </c>
      <c r="F17" s="3">
        <v>0</v>
      </c>
      <c r="G17" s="4">
        <f>ROUND(E17*F17,2)</f>
        <v>0</v>
      </c>
      <c r="H17" s="4">
        <f>ROUND(E17-G17,2)</f>
        <v>8.23</v>
      </c>
    </row>
    <row r="18" spans="1:8" x14ac:dyDescent="0.25">
      <c r="A18" s="2" t="s">
        <v>23</v>
      </c>
      <c r="B18" s="2" t="s">
        <v>22</v>
      </c>
      <c r="C18" s="7">
        <v>12.5</v>
      </c>
      <c r="D18" s="2">
        <v>0.5</v>
      </c>
      <c r="E18" s="4">
        <f>ROUND(C18*D18,2)</f>
        <v>6.25</v>
      </c>
      <c r="F18" s="3">
        <v>0</v>
      </c>
      <c r="G18" s="4">
        <f>ROUND(E18*F18,2)</f>
        <v>0</v>
      </c>
      <c r="H18" s="4">
        <f>ROUND(E18-G18,2)</f>
        <v>6.25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25</v>
      </c>
      <c r="B20" s="2" t="s">
        <v>9</v>
      </c>
      <c r="C20" s="7">
        <v>0.11</v>
      </c>
      <c r="D20" s="2">
        <v>1200</v>
      </c>
      <c r="E20" s="4">
        <f>ROUND(C20*D20,2)</f>
        <v>132</v>
      </c>
      <c r="F20" s="3">
        <v>0</v>
      </c>
      <c r="G20" s="4">
        <f>ROUND(E20*F20,2)</f>
        <v>0</v>
      </c>
      <c r="H20" s="4">
        <f>ROUND(E20-G20,2)</f>
        <v>132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28</v>
      </c>
      <c r="C22" s="7">
        <v>46.6</v>
      </c>
      <c r="D22" s="2">
        <v>1.5</v>
      </c>
      <c r="E22" s="4">
        <f>ROUND(C22*D22,2)</f>
        <v>69.900000000000006</v>
      </c>
      <c r="F22" s="3">
        <v>0</v>
      </c>
      <c r="G22" s="4">
        <f>ROUND(E22*F22,2)</f>
        <v>0</v>
      </c>
      <c r="H22" s="4">
        <f>ROUND(E22-G22,2)</f>
        <v>69.900000000000006</v>
      </c>
    </row>
    <row r="23" spans="1:8" x14ac:dyDescent="0.25">
      <c r="A23" s="2" t="s">
        <v>29</v>
      </c>
      <c r="B23" s="2" t="s">
        <v>30</v>
      </c>
      <c r="C23" s="7">
        <v>4.3</v>
      </c>
      <c r="D23" s="2">
        <v>25.4</v>
      </c>
      <c r="E23" s="4">
        <f>ROUND(C23*D23,2)</f>
        <v>109.22</v>
      </c>
      <c r="F23" s="3">
        <v>0</v>
      </c>
      <c r="G23" s="4">
        <f>ROUND(E23*F23,2)</f>
        <v>0</v>
      </c>
      <c r="H23" s="4">
        <f>ROUND(E23-G23,2)</f>
        <v>109.22</v>
      </c>
    </row>
    <row r="24" spans="1:8" x14ac:dyDescent="0.25">
      <c r="A24" s="6" t="s">
        <v>31</v>
      </c>
      <c r="C24" s="4"/>
      <c r="E24" s="4"/>
    </row>
    <row r="25" spans="1:8" x14ac:dyDescent="0.25">
      <c r="A25" s="2" t="s">
        <v>32</v>
      </c>
      <c r="B25" s="2" t="s">
        <v>33</v>
      </c>
      <c r="C25" s="7">
        <v>20</v>
      </c>
      <c r="D25" s="2">
        <v>1</v>
      </c>
      <c r="E25" s="4">
        <f>ROUND(C25*D25,2)</f>
        <v>20</v>
      </c>
      <c r="F25" s="3">
        <v>0</v>
      </c>
      <c r="G25" s="4">
        <f>ROUND(E25*F25,2)</f>
        <v>0</v>
      </c>
      <c r="H25" s="4">
        <f>ROUND(E25-G25,2)</f>
        <v>20</v>
      </c>
    </row>
    <row r="26" spans="1:8" x14ac:dyDescent="0.25">
      <c r="A26" s="6" t="s">
        <v>34</v>
      </c>
      <c r="C26" s="4"/>
      <c r="E26" s="4"/>
    </row>
    <row r="27" spans="1:8" x14ac:dyDescent="0.25">
      <c r="A27" s="2" t="s">
        <v>35</v>
      </c>
      <c r="B27" s="2" t="s">
        <v>22</v>
      </c>
      <c r="C27" s="7">
        <v>14.3</v>
      </c>
      <c r="D27" s="2">
        <v>0.5</v>
      </c>
      <c r="E27" s="4">
        <f>ROUND(C27*D27,2)</f>
        <v>7.15</v>
      </c>
      <c r="F27" s="3">
        <v>0</v>
      </c>
      <c r="G27" s="4">
        <f>ROUND(E27*F27,2)</f>
        <v>0</v>
      </c>
      <c r="H27" s="4">
        <f>ROUND(E27-G27,2)</f>
        <v>7.15</v>
      </c>
    </row>
    <row r="28" spans="1:8" x14ac:dyDescent="0.25">
      <c r="A28" s="2" t="s">
        <v>36</v>
      </c>
      <c r="B28" s="2" t="s">
        <v>20</v>
      </c>
      <c r="C28" s="7">
        <v>0.34</v>
      </c>
      <c r="D28" s="2">
        <v>32</v>
      </c>
      <c r="E28" s="4">
        <f>ROUND(C28*D28,2)</f>
        <v>10.88</v>
      </c>
      <c r="F28" s="3">
        <v>0</v>
      </c>
      <c r="G28" s="4">
        <f>ROUND(E28*F28,2)</f>
        <v>0</v>
      </c>
      <c r="H28" s="4">
        <f>ROUND(E28-G28,2)</f>
        <v>10.88</v>
      </c>
    </row>
    <row r="29" spans="1:8" x14ac:dyDescent="0.25">
      <c r="A29" s="2" t="s">
        <v>37</v>
      </c>
      <c r="B29" s="2" t="s">
        <v>22</v>
      </c>
      <c r="C29" s="7">
        <v>13.86</v>
      </c>
      <c r="D29" s="2">
        <v>1</v>
      </c>
      <c r="E29" s="4">
        <f>ROUND(C29*D29,2)</f>
        <v>13.86</v>
      </c>
      <c r="F29" s="3">
        <v>0</v>
      </c>
      <c r="G29" s="4">
        <f>ROUND(E29*F29,2)</f>
        <v>0</v>
      </c>
      <c r="H29" s="4">
        <f>ROUND(E29-G29,2)</f>
        <v>13.86</v>
      </c>
    </row>
    <row r="30" spans="1:8" x14ac:dyDescent="0.25">
      <c r="A30" s="2" t="s">
        <v>38</v>
      </c>
      <c r="B30" s="2" t="s">
        <v>20</v>
      </c>
      <c r="C30" s="7">
        <v>0.37</v>
      </c>
      <c r="D30" s="2">
        <v>48</v>
      </c>
      <c r="E30" s="4">
        <f>ROUND(C30*D30,2)</f>
        <v>17.760000000000002</v>
      </c>
      <c r="F30" s="3">
        <v>0</v>
      </c>
      <c r="G30" s="4">
        <f>ROUND(E30*F30,2)</f>
        <v>0</v>
      </c>
      <c r="H30" s="4">
        <f>ROUND(E30-G30,2)</f>
        <v>17.760000000000002</v>
      </c>
    </row>
    <row r="31" spans="1:8" x14ac:dyDescent="0.25">
      <c r="A31" s="2" t="s">
        <v>39</v>
      </c>
      <c r="B31" s="2" t="s">
        <v>22</v>
      </c>
      <c r="C31" s="7">
        <v>6.37</v>
      </c>
      <c r="D31" s="2">
        <v>2</v>
      </c>
      <c r="E31" s="4">
        <f>ROUND(C31*D31,2)</f>
        <v>12.74</v>
      </c>
      <c r="F31" s="3">
        <v>0</v>
      </c>
      <c r="G31" s="4">
        <f>ROUND(E31*F31,2)</f>
        <v>0</v>
      </c>
      <c r="H31" s="4">
        <f>ROUND(E31-G31,2)</f>
        <v>12.74</v>
      </c>
    </row>
    <row r="32" spans="1:8" x14ac:dyDescent="0.25">
      <c r="A32" s="2" t="s">
        <v>118</v>
      </c>
      <c r="B32" s="2" t="s">
        <v>22</v>
      </c>
      <c r="C32" s="7">
        <v>8.6</v>
      </c>
      <c r="D32" s="2">
        <v>7</v>
      </c>
      <c r="E32" s="4">
        <f>ROUND(C32*D32,2)</f>
        <v>60.2</v>
      </c>
      <c r="F32" s="3">
        <v>0</v>
      </c>
      <c r="G32" s="4">
        <f>ROUND(E32*F32,2)</f>
        <v>0</v>
      </c>
      <c r="H32" s="4">
        <f>ROUND(E32-G32,2)</f>
        <v>60.2</v>
      </c>
    </row>
    <row r="33" spans="1:8" x14ac:dyDescent="0.25">
      <c r="A33" s="2" t="s">
        <v>40</v>
      </c>
      <c r="B33" s="2" t="s">
        <v>22</v>
      </c>
      <c r="C33" s="7">
        <v>11.45</v>
      </c>
      <c r="D33" s="2">
        <v>2</v>
      </c>
      <c r="E33" s="4">
        <f>ROUND(C33*D33,2)</f>
        <v>22.9</v>
      </c>
      <c r="F33" s="3">
        <v>0</v>
      </c>
      <c r="G33" s="4">
        <f>ROUND(E33*F33,2)</f>
        <v>0</v>
      </c>
      <c r="H33" s="4">
        <f>ROUND(E33-G33,2)</f>
        <v>22.9</v>
      </c>
    </row>
    <row r="34" spans="1:8" x14ac:dyDescent="0.25">
      <c r="A34" s="6" t="s">
        <v>41</v>
      </c>
      <c r="C34" s="4"/>
      <c r="E34" s="4"/>
    </row>
    <row r="35" spans="1:8" x14ac:dyDescent="0.25">
      <c r="A35" s="2" t="s">
        <v>42</v>
      </c>
      <c r="B35" s="2" t="s">
        <v>9</v>
      </c>
      <c r="C35" s="7">
        <v>9.3000000000000007</v>
      </c>
      <c r="D35" s="2">
        <v>2</v>
      </c>
      <c r="E35" s="4">
        <f>ROUND(C35*D35,2)</f>
        <v>18.600000000000001</v>
      </c>
      <c r="F35" s="3">
        <v>0</v>
      </c>
      <c r="G35" s="4">
        <f>ROUND(E35*F35,2)</f>
        <v>0</v>
      </c>
      <c r="H35" s="4">
        <f>ROUND(E35-G35,2)</f>
        <v>18.600000000000001</v>
      </c>
    </row>
    <row r="36" spans="1:8" x14ac:dyDescent="0.25">
      <c r="A36" s="2" t="s">
        <v>43</v>
      </c>
      <c r="B36" s="2" t="s">
        <v>20</v>
      </c>
      <c r="C36" s="7">
        <v>1.43</v>
      </c>
      <c r="D36" s="2">
        <v>5.2</v>
      </c>
      <c r="E36" s="4">
        <f>ROUND(C36*D36,2)</f>
        <v>7.44</v>
      </c>
      <c r="F36" s="3">
        <v>0</v>
      </c>
      <c r="G36" s="4">
        <f>ROUND(E36*F36,2)</f>
        <v>0</v>
      </c>
      <c r="H36" s="4">
        <f>ROUND(E36-G36,2)</f>
        <v>7.44</v>
      </c>
    </row>
    <row r="37" spans="1:8" x14ac:dyDescent="0.25">
      <c r="A37" s="2" t="s">
        <v>44</v>
      </c>
      <c r="B37" s="2" t="s">
        <v>20</v>
      </c>
      <c r="C37" s="7">
        <v>5.95</v>
      </c>
      <c r="D37" s="2">
        <v>2</v>
      </c>
      <c r="E37" s="4">
        <f>ROUND(C37*D37,2)</f>
        <v>11.9</v>
      </c>
      <c r="F37" s="3">
        <v>0</v>
      </c>
      <c r="G37" s="4">
        <f>ROUND(E37*F37,2)</f>
        <v>0</v>
      </c>
      <c r="H37" s="4">
        <f>ROUND(E37-G37,2)</f>
        <v>11.9</v>
      </c>
    </row>
    <row r="38" spans="1:8" x14ac:dyDescent="0.25">
      <c r="A38" s="2" t="s">
        <v>45</v>
      </c>
      <c r="B38" s="2" t="s">
        <v>20</v>
      </c>
      <c r="C38" s="7">
        <v>2.23</v>
      </c>
      <c r="D38" s="2">
        <v>6</v>
      </c>
      <c r="E38" s="4">
        <f>ROUND(C38*D38,2)</f>
        <v>13.38</v>
      </c>
      <c r="F38" s="3">
        <v>0</v>
      </c>
      <c r="G38" s="4">
        <f>ROUND(E38*F38,2)</f>
        <v>0</v>
      </c>
      <c r="H38" s="4">
        <f>ROUND(E38-G38,2)</f>
        <v>13.38</v>
      </c>
    </row>
    <row r="39" spans="1:8" x14ac:dyDescent="0.25">
      <c r="A39" s="2" t="s">
        <v>46</v>
      </c>
      <c r="B39" s="2" t="s">
        <v>20</v>
      </c>
      <c r="C39" s="7">
        <v>1.06</v>
      </c>
      <c r="D39" s="2">
        <v>2</v>
      </c>
      <c r="E39" s="4">
        <f>ROUND(C39*D39,2)</f>
        <v>2.12</v>
      </c>
      <c r="F39" s="3">
        <v>0</v>
      </c>
      <c r="G39" s="4">
        <f>ROUND(E39*F39,2)</f>
        <v>0</v>
      </c>
      <c r="H39" s="4">
        <f>ROUND(E39-G39,2)</f>
        <v>2.12</v>
      </c>
    </row>
    <row r="40" spans="1:8" x14ac:dyDescent="0.25">
      <c r="A40" s="2" t="s">
        <v>47</v>
      </c>
      <c r="B40" s="2" t="s">
        <v>20</v>
      </c>
      <c r="C40" s="7">
        <v>1.1299999999999999</v>
      </c>
      <c r="D40" s="2">
        <v>12.8</v>
      </c>
      <c r="E40" s="4">
        <f>ROUND(C40*D40,2)</f>
        <v>14.46</v>
      </c>
      <c r="F40" s="3">
        <v>0</v>
      </c>
      <c r="G40" s="4">
        <f>ROUND(E40*F40,2)</f>
        <v>0</v>
      </c>
      <c r="H40" s="4">
        <f>ROUND(E40-G40,2)</f>
        <v>14.46</v>
      </c>
    </row>
    <row r="41" spans="1:8" x14ac:dyDescent="0.25">
      <c r="A41" s="2" t="s">
        <v>48</v>
      </c>
      <c r="B41" s="2" t="s">
        <v>20</v>
      </c>
      <c r="C41" s="7">
        <v>2.08</v>
      </c>
      <c r="D41" s="2">
        <v>1</v>
      </c>
      <c r="E41" s="4">
        <f>ROUND(C41*D41,2)</f>
        <v>2.08</v>
      </c>
      <c r="F41" s="3">
        <v>0</v>
      </c>
      <c r="G41" s="4">
        <f>ROUND(E41*F41,2)</f>
        <v>0</v>
      </c>
      <c r="H41" s="4">
        <f>ROUND(E41-G41,2)</f>
        <v>2.08</v>
      </c>
    </row>
    <row r="42" spans="1:8" x14ac:dyDescent="0.25">
      <c r="A42" s="2" t="s">
        <v>49</v>
      </c>
      <c r="B42" s="2" t="s">
        <v>33</v>
      </c>
      <c r="C42" s="7">
        <v>15</v>
      </c>
      <c r="D42" s="2">
        <v>1</v>
      </c>
      <c r="E42" s="4">
        <f>ROUND(C42*D42,2)</f>
        <v>15</v>
      </c>
      <c r="F42" s="3">
        <v>0</v>
      </c>
      <c r="G42" s="4">
        <f>ROUND(E42*F42,2)</f>
        <v>0</v>
      </c>
      <c r="H42" s="4">
        <f>ROUND(E42-G42,2)</f>
        <v>15</v>
      </c>
    </row>
    <row r="43" spans="1:8" x14ac:dyDescent="0.25">
      <c r="A43" s="2" t="s">
        <v>50</v>
      </c>
      <c r="B43" s="2" t="s">
        <v>20</v>
      </c>
      <c r="C43" s="7">
        <v>8.82</v>
      </c>
      <c r="D43" s="2">
        <v>1.5</v>
      </c>
      <c r="E43" s="4">
        <f>ROUND(C43*D43,2)</f>
        <v>13.23</v>
      </c>
      <c r="F43" s="3">
        <v>0</v>
      </c>
      <c r="G43" s="4">
        <f>ROUND(E43*F43,2)</f>
        <v>0</v>
      </c>
      <c r="H43" s="4">
        <f>ROUND(E43-G43,2)</f>
        <v>13.23</v>
      </c>
    </row>
    <row r="44" spans="1:8" x14ac:dyDescent="0.25">
      <c r="A44" s="6" t="s">
        <v>51</v>
      </c>
      <c r="C44" s="4"/>
      <c r="E44" s="4"/>
    </row>
    <row r="45" spans="1:8" x14ac:dyDescent="0.25">
      <c r="A45" s="2" t="s">
        <v>119</v>
      </c>
      <c r="B45" s="2" t="s">
        <v>52</v>
      </c>
      <c r="C45" s="7">
        <v>2.3199999999999998</v>
      </c>
      <c r="D45" s="2">
        <v>45</v>
      </c>
      <c r="E45" s="4">
        <f>ROUND(C45*D45,2)</f>
        <v>104.4</v>
      </c>
      <c r="F45" s="3">
        <v>0</v>
      </c>
      <c r="G45" s="4">
        <f>ROUND(E45*F45,2)</f>
        <v>0</v>
      </c>
      <c r="H45" s="4">
        <f>ROUND(E45-G45,2)</f>
        <v>104.4</v>
      </c>
    </row>
    <row r="46" spans="1:8" x14ac:dyDescent="0.25">
      <c r="A46" s="6" t="s">
        <v>53</v>
      </c>
      <c r="C46" s="4"/>
      <c r="E46" s="4"/>
    </row>
    <row r="47" spans="1:8" x14ac:dyDescent="0.25">
      <c r="A47" s="2" t="s">
        <v>54</v>
      </c>
      <c r="B47" s="2" t="s">
        <v>20</v>
      </c>
      <c r="C47" s="7">
        <v>0.22</v>
      </c>
      <c r="D47" s="2">
        <v>48</v>
      </c>
      <c r="E47" s="4">
        <f>ROUND(C47*D47,2)</f>
        <v>10.56</v>
      </c>
      <c r="F47" s="3">
        <v>0</v>
      </c>
      <c r="G47" s="4">
        <f>ROUND(E47*F47,2)</f>
        <v>0</v>
      </c>
      <c r="H47" s="4">
        <f>ROUND(E47-G47,2)</f>
        <v>10.56</v>
      </c>
    </row>
    <row r="48" spans="1:8" x14ac:dyDescent="0.25">
      <c r="A48" s="6" t="s">
        <v>55</v>
      </c>
      <c r="C48" s="4"/>
      <c r="E48" s="4"/>
    </row>
    <row r="49" spans="1:8" x14ac:dyDescent="0.25">
      <c r="A49" s="2" t="s">
        <v>56</v>
      </c>
      <c r="B49" s="2" t="s">
        <v>22</v>
      </c>
      <c r="C49" s="7">
        <v>3.3</v>
      </c>
      <c r="D49" s="2">
        <v>0.4</v>
      </c>
      <c r="E49" s="4">
        <f>ROUND(C49*D49,2)</f>
        <v>1.32</v>
      </c>
      <c r="F49" s="3">
        <v>0</v>
      </c>
      <c r="G49" s="4">
        <f>ROUND(E49*F49,2)</f>
        <v>0</v>
      </c>
      <c r="H49" s="4">
        <f>ROUND(E49-G49,2)</f>
        <v>1.32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33</v>
      </c>
      <c r="C51" s="7">
        <v>7.5</v>
      </c>
      <c r="D51" s="2">
        <v>1</v>
      </c>
      <c r="E51" s="4">
        <f>ROUND(C51*D51,2)</f>
        <v>7.5</v>
      </c>
      <c r="F51" s="3">
        <v>0</v>
      </c>
      <c r="G51" s="4">
        <f>ROUND(E51*F51,2)</f>
        <v>0</v>
      </c>
      <c r="H51" s="4">
        <f>ROUND(E51-G51,2)</f>
        <v>7.5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33</v>
      </c>
      <c r="C53" s="7">
        <v>1</v>
      </c>
      <c r="D53" s="2">
        <v>1</v>
      </c>
      <c r="E53" s="4">
        <f>ROUND(C53*D53,2)</f>
        <v>1</v>
      </c>
      <c r="F53" s="3">
        <v>0</v>
      </c>
      <c r="G53" s="4">
        <f>ROUND(E53*F53,2)</f>
        <v>0</v>
      </c>
      <c r="H53" s="4">
        <f>ROUND(E53-G53,2)</f>
        <v>1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58</v>
      </c>
      <c r="D55" s="2">
        <v>0.66600000000000004</v>
      </c>
      <c r="E55" s="4">
        <f>ROUND(C55*D55,2)</f>
        <v>38.630000000000003</v>
      </c>
      <c r="F55" s="3">
        <v>0</v>
      </c>
      <c r="G55" s="4">
        <f>ROUND(E55*F55,2)</f>
        <v>0</v>
      </c>
      <c r="H55" s="4">
        <f>ROUND(E55-G55,2)</f>
        <v>38.630000000000003</v>
      </c>
    </row>
    <row r="56" spans="1:8" x14ac:dyDescent="0.25">
      <c r="A56" s="6" t="s">
        <v>64</v>
      </c>
      <c r="C56" s="4"/>
      <c r="E56" s="4"/>
    </row>
    <row r="57" spans="1:8" x14ac:dyDescent="0.25">
      <c r="A57" s="2" t="s">
        <v>65</v>
      </c>
      <c r="B57" s="2" t="s">
        <v>33</v>
      </c>
      <c r="C57" s="7">
        <v>8</v>
      </c>
      <c r="D57" s="2">
        <v>1</v>
      </c>
      <c r="E57" s="4">
        <f>ROUND(C57*D57,2)</f>
        <v>8</v>
      </c>
      <c r="F57" s="3">
        <v>0</v>
      </c>
      <c r="G57" s="4">
        <f>ROUND(E57*F57,2)</f>
        <v>0</v>
      </c>
      <c r="H57" s="4">
        <f>ROUND(E57-G57,2)</f>
        <v>8</v>
      </c>
    </row>
    <row r="58" spans="1:8" x14ac:dyDescent="0.25">
      <c r="A58" s="6" t="s">
        <v>66</v>
      </c>
      <c r="C58" s="4"/>
      <c r="E58" s="4"/>
    </row>
    <row r="59" spans="1:8" x14ac:dyDescent="0.25">
      <c r="A59" s="2" t="s">
        <v>67</v>
      </c>
      <c r="B59" s="2" t="s">
        <v>33</v>
      </c>
      <c r="C59" s="7">
        <v>10</v>
      </c>
      <c r="D59" s="2">
        <v>0.33300000000000002</v>
      </c>
      <c r="E59" s="4">
        <f>ROUND(C59*D59,2)</f>
        <v>3.33</v>
      </c>
      <c r="F59" s="3">
        <v>0</v>
      </c>
      <c r="G59" s="4">
        <f>ROUND(E59*F59,2)</f>
        <v>0</v>
      </c>
      <c r="H59" s="4">
        <f>ROUND(E59-G59,2)</f>
        <v>3.33</v>
      </c>
    </row>
    <row r="60" spans="1:8" x14ac:dyDescent="0.25">
      <c r="A60" s="6" t="s">
        <v>68</v>
      </c>
      <c r="C60" s="4"/>
      <c r="E60" s="4"/>
    </row>
    <row r="61" spans="1:8" x14ac:dyDescent="0.25">
      <c r="A61" s="2" t="s">
        <v>69</v>
      </c>
      <c r="B61" s="2" t="s">
        <v>70</v>
      </c>
      <c r="C61" s="7">
        <v>16.54</v>
      </c>
      <c r="D61" s="2">
        <v>0.27129999999999999</v>
      </c>
      <c r="E61" s="4">
        <f>ROUND(C61*D61,2)</f>
        <v>4.49</v>
      </c>
      <c r="F61" s="3">
        <v>0</v>
      </c>
      <c r="G61" s="4">
        <f>ROUND(E61*F61,2)</f>
        <v>0</v>
      </c>
      <c r="H61" s="4">
        <f>ROUND(E61-G61,2)</f>
        <v>4.49</v>
      </c>
    </row>
    <row r="62" spans="1:8" x14ac:dyDescent="0.25">
      <c r="A62" s="2" t="s">
        <v>71</v>
      </c>
      <c r="B62" s="2" t="s">
        <v>70</v>
      </c>
      <c r="C62" s="7">
        <v>16.54</v>
      </c>
      <c r="D62" s="2">
        <v>0.20760000000000001</v>
      </c>
      <c r="E62" s="4">
        <f>ROUND(C62*D62,2)</f>
        <v>3.43</v>
      </c>
      <c r="F62" s="3">
        <v>0</v>
      </c>
      <c r="G62" s="4">
        <f>ROUND(E62*F62,2)</f>
        <v>0</v>
      </c>
      <c r="H62" s="4">
        <f>ROUND(E62-G62,2)</f>
        <v>3.43</v>
      </c>
    </row>
    <row r="63" spans="1:8" x14ac:dyDescent="0.25">
      <c r="A63" s="6" t="s">
        <v>72</v>
      </c>
      <c r="C63" s="4"/>
      <c r="E63" s="4"/>
    </row>
    <row r="64" spans="1:8" x14ac:dyDescent="0.25">
      <c r="A64" s="2" t="s">
        <v>73</v>
      </c>
      <c r="B64" s="2" t="s">
        <v>70</v>
      </c>
      <c r="C64" s="7">
        <v>9.06</v>
      </c>
      <c r="D64" s="2">
        <v>9.98E-2</v>
      </c>
      <c r="E64" s="4">
        <f>ROUND(C64*D64,2)</f>
        <v>0.9</v>
      </c>
      <c r="F64" s="3">
        <v>0</v>
      </c>
      <c r="G64" s="4">
        <f>ROUND(E64*F64,2)</f>
        <v>0</v>
      </c>
      <c r="H64" s="4">
        <f>ROUND(E64-G64,2)</f>
        <v>0.9</v>
      </c>
    </row>
    <row r="65" spans="1:8" x14ac:dyDescent="0.25">
      <c r="A65" s="2" t="s">
        <v>71</v>
      </c>
      <c r="B65" s="2" t="s">
        <v>70</v>
      </c>
      <c r="C65" s="7">
        <v>9.06</v>
      </c>
      <c r="D65" s="2">
        <v>0.18990000000000001</v>
      </c>
      <c r="E65" s="4">
        <f>ROUND(C65*D65,2)</f>
        <v>1.72</v>
      </c>
      <c r="F65" s="3">
        <v>0</v>
      </c>
      <c r="G65" s="4">
        <f>ROUND(E65*F65,2)</f>
        <v>0</v>
      </c>
      <c r="H65" s="4">
        <f>ROUND(E65-G65,2)</f>
        <v>1.72</v>
      </c>
    </row>
    <row r="66" spans="1:8" x14ac:dyDescent="0.25">
      <c r="A66" s="2" t="s">
        <v>74</v>
      </c>
      <c r="B66" s="2" t="s">
        <v>70</v>
      </c>
      <c r="C66" s="7">
        <v>16.55</v>
      </c>
      <c r="D66" s="2">
        <v>0.3831</v>
      </c>
      <c r="E66" s="4">
        <f>ROUND(C66*D66,2)</f>
        <v>6.34</v>
      </c>
      <c r="F66" s="3">
        <v>0</v>
      </c>
      <c r="G66" s="4">
        <f>ROUND(E66*F66,2)</f>
        <v>0</v>
      </c>
      <c r="H66" s="4">
        <f>ROUND(E66-G66,2)</f>
        <v>6.34</v>
      </c>
    </row>
    <row r="67" spans="1:8" x14ac:dyDescent="0.25">
      <c r="A67" s="6" t="s">
        <v>75</v>
      </c>
      <c r="C67" s="4"/>
      <c r="E67" s="4"/>
    </row>
    <row r="68" spans="1:8" x14ac:dyDescent="0.25">
      <c r="A68" s="2" t="s">
        <v>69</v>
      </c>
      <c r="B68" s="2" t="s">
        <v>30</v>
      </c>
      <c r="C68" s="7">
        <v>4.4800000000000004</v>
      </c>
      <c r="D68" s="2">
        <v>4.1890999999999998</v>
      </c>
      <c r="E68" s="4">
        <f>ROUND(C68*D68,2)</f>
        <v>18.77</v>
      </c>
      <c r="F68" s="3">
        <v>0</v>
      </c>
      <c r="G68" s="4">
        <f>ROUND(E68*F68,2)</f>
        <v>0</v>
      </c>
      <c r="H68" s="4">
        <f>ROUND(E68-G68,2)</f>
        <v>18.77</v>
      </c>
    </row>
    <row r="69" spans="1:8" x14ac:dyDescent="0.25">
      <c r="A69" s="2" t="s">
        <v>71</v>
      </c>
      <c r="B69" s="2" t="s">
        <v>30</v>
      </c>
      <c r="C69" s="7">
        <v>4.4800000000000004</v>
      </c>
      <c r="D69" s="2">
        <v>4.8836000000000004</v>
      </c>
      <c r="E69" s="4">
        <f>ROUND(C69*D69,2)</f>
        <v>21.88</v>
      </c>
      <c r="F69" s="3">
        <v>0</v>
      </c>
      <c r="G69" s="4">
        <f>ROUND(E69*F69,2)</f>
        <v>0</v>
      </c>
      <c r="H69" s="4">
        <f>ROUND(E69-G69,2)</f>
        <v>21.88</v>
      </c>
    </row>
    <row r="70" spans="1:8" x14ac:dyDescent="0.25">
      <c r="A70" s="6" t="s">
        <v>76</v>
      </c>
      <c r="C70" s="4"/>
      <c r="E70" s="4"/>
    </row>
    <row r="71" spans="1:8" x14ac:dyDescent="0.25">
      <c r="A71" s="2" t="s">
        <v>73</v>
      </c>
      <c r="B71" s="2" t="s">
        <v>33</v>
      </c>
      <c r="C71" s="7">
        <v>6.98</v>
      </c>
      <c r="D71" s="2">
        <v>1</v>
      </c>
      <c r="E71" s="4">
        <f>ROUND(C71*D71,2)</f>
        <v>6.98</v>
      </c>
      <c r="F71" s="3">
        <v>0</v>
      </c>
      <c r="G71" s="4">
        <f>ROUND(E71*F71,2)</f>
        <v>0</v>
      </c>
      <c r="H71" s="4">
        <f>ROUND(E71-G71,2)</f>
        <v>6.98</v>
      </c>
    </row>
    <row r="72" spans="1:8" x14ac:dyDescent="0.25">
      <c r="A72" s="2" t="s">
        <v>69</v>
      </c>
      <c r="B72" s="2" t="s">
        <v>33</v>
      </c>
      <c r="C72" s="7">
        <v>2.57</v>
      </c>
      <c r="D72" s="2">
        <v>1</v>
      </c>
      <c r="E72" s="4">
        <f>ROUND(C72*D72,2)</f>
        <v>2.57</v>
      </c>
      <c r="F72" s="3">
        <v>0</v>
      </c>
      <c r="G72" s="4">
        <f>ROUND(E72*F72,2)</f>
        <v>0</v>
      </c>
      <c r="H72" s="4">
        <f>ROUND(E72-G72,2)</f>
        <v>2.57</v>
      </c>
    </row>
    <row r="73" spans="1:8" x14ac:dyDescent="0.25">
      <c r="A73" s="2" t="s">
        <v>71</v>
      </c>
      <c r="B73" s="2" t="s">
        <v>33</v>
      </c>
      <c r="C73" s="7">
        <v>25.83</v>
      </c>
      <c r="D73" s="2">
        <v>1</v>
      </c>
      <c r="E73" s="4">
        <f>ROUND(C73*D73,2)</f>
        <v>25.83</v>
      </c>
      <c r="F73" s="3">
        <v>0</v>
      </c>
      <c r="G73" s="4">
        <f>ROUND(E73*F73,2)</f>
        <v>0</v>
      </c>
      <c r="H73" s="4">
        <f>ROUND(E73-G73,2)</f>
        <v>25.83</v>
      </c>
    </row>
    <row r="74" spans="1:8" x14ac:dyDescent="0.25">
      <c r="A74" s="8" t="s">
        <v>77</v>
      </c>
      <c r="B74" s="8" t="s">
        <v>33</v>
      </c>
      <c r="C74" s="9">
        <v>25.17</v>
      </c>
      <c r="D74" s="8">
        <v>1</v>
      </c>
      <c r="E74" s="10">
        <f>ROUND(C74*D74,2)</f>
        <v>25.17</v>
      </c>
      <c r="F74" s="11">
        <v>0</v>
      </c>
      <c r="G74" s="10">
        <f>ROUND(E74*F74,2)</f>
        <v>0</v>
      </c>
      <c r="H74" s="10">
        <f>ROUND(E74-G74,2)</f>
        <v>25.17</v>
      </c>
    </row>
    <row r="75" spans="1:8" x14ac:dyDescent="0.25">
      <c r="A75" s="16" t="s">
        <v>78</v>
      </c>
      <c r="C75" s="4"/>
      <c r="E75" s="4">
        <f>SUM(E13:E74)</f>
        <v>938.22000000000025</v>
      </c>
      <c r="G75" s="5">
        <f>SUM(G13:G74)</f>
        <v>0</v>
      </c>
      <c r="H75" s="5">
        <f>ROUND(E75-G75,2)</f>
        <v>938.22</v>
      </c>
    </row>
    <row r="76" spans="1:8" x14ac:dyDescent="0.25">
      <c r="A76" s="16" t="s">
        <v>79</v>
      </c>
      <c r="C76" s="4"/>
      <c r="E76" s="4">
        <f>+E9-E75</f>
        <v>127.97999999999979</v>
      </c>
      <c r="G76" s="5">
        <f>+G9-G75</f>
        <v>0</v>
      </c>
      <c r="H76" s="5">
        <f>ROUND(E76-G76,2)</f>
        <v>127.98</v>
      </c>
    </row>
    <row r="77" spans="1:8" x14ac:dyDescent="0.25">
      <c r="A77" t="s">
        <v>12</v>
      </c>
      <c r="C77" s="4"/>
      <c r="E77" s="4"/>
    </row>
    <row r="78" spans="1:8" x14ac:dyDescent="0.25">
      <c r="A78" s="16" t="s">
        <v>80</v>
      </c>
      <c r="C78" s="4"/>
      <c r="E78" s="4"/>
    </row>
    <row r="79" spans="1:8" x14ac:dyDescent="0.25">
      <c r="A79" s="2" t="s">
        <v>73</v>
      </c>
      <c r="B79" s="2" t="s">
        <v>33</v>
      </c>
      <c r="C79" s="7">
        <v>10.49</v>
      </c>
      <c r="D79" s="2">
        <v>1</v>
      </c>
      <c r="E79" s="4">
        <f>ROUND(C79*D79,2)</f>
        <v>10.49</v>
      </c>
      <c r="F79" s="3">
        <v>0</v>
      </c>
      <c r="G79" s="4">
        <f>ROUND(E79*F79,2)</f>
        <v>0</v>
      </c>
      <c r="H79" s="4">
        <f>ROUND(E79-G79,2)</f>
        <v>10.49</v>
      </c>
    </row>
    <row r="80" spans="1:8" x14ac:dyDescent="0.25">
      <c r="A80" s="2" t="s">
        <v>69</v>
      </c>
      <c r="B80" s="2" t="s">
        <v>33</v>
      </c>
      <c r="C80" s="7">
        <v>18.22</v>
      </c>
      <c r="D80" s="2">
        <v>1</v>
      </c>
      <c r="E80" s="4">
        <f>ROUND(C80*D80,2)</f>
        <v>18.22</v>
      </c>
      <c r="F80" s="3">
        <v>0</v>
      </c>
      <c r="G80" s="4">
        <f>ROUND(E80*F80,2)</f>
        <v>0</v>
      </c>
      <c r="H80" s="4">
        <f>ROUND(E80-G80,2)</f>
        <v>18.22</v>
      </c>
    </row>
    <row r="81" spans="1:8" x14ac:dyDescent="0.25">
      <c r="A81" s="8" t="s">
        <v>71</v>
      </c>
      <c r="B81" s="8" t="s">
        <v>33</v>
      </c>
      <c r="C81" s="9">
        <v>115.36</v>
      </c>
      <c r="D81" s="8">
        <v>1</v>
      </c>
      <c r="E81" s="10">
        <f>ROUND(C81*D81,2)</f>
        <v>115.36</v>
      </c>
      <c r="F81" s="11">
        <v>0</v>
      </c>
      <c r="G81" s="10">
        <f>ROUND(E81*F81,2)</f>
        <v>0</v>
      </c>
      <c r="H81" s="10">
        <f>ROUND(E81-G81,2)</f>
        <v>115.36</v>
      </c>
    </row>
    <row r="82" spans="1:8" x14ac:dyDescent="0.25">
      <c r="A82" s="16" t="s">
        <v>81</v>
      </c>
      <c r="C82" s="4"/>
      <c r="E82" s="4">
        <f>SUM(E79:E81)</f>
        <v>144.07</v>
      </c>
      <c r="G82" s="5">
        <f>SUM(G79:G81)</f>
        <v>0</v>
      </c>
      <c r="H82" s="5">
        <f>ROUND(E82-G82,2)</f>
        <v>144.07</v>
      </c>
    </row>
    <row r="83" spans="1:8" x14ac:dyDescent="0.25">
      <c r="A83" s="16" t="s">
        <v>82</v>
      </c>
      <c r="C83" s="4"/>
      <c r="E83" s="4">
        <f>+E75+E82</f>
        <v>1082.2900000000002</v>
      </c>
      <c r="G83" s="5">
        <f>+G75+G82</f>
        <v>0</v>
      </c>
      <c r="H83" s="5">
        <f>ROUND(E83-G83,2)</f>
        <v>1082.29</v>
      </c>
    </row>
    <row r="84" spans="1:8" x14ac:dyDescent="0.25">
      <c r="A84" s="16" t="s">
        <v>83</v>
      </c>
      <c r="C84" s="4"/>
      <c r="E84" s="4">
        <f>+E9-E83</f>
        <v>-16.090000000000146</v>
      </c>
      <c r="G84" s="5">
        <f>+G9-G83</f>
        <v>0</v>
      </c>
      <c r="H84" s="5">
        <f>ROUND(E84-G84,2)</f>
        <v>-16.09</v>
      </c>
    </row>
    <row r="85" spans="1:8" x14ac:dyDescent="0.25">
      <c r="A85" t="s">
        <v>2</v>
      </c>
      <c r="C85" s="4"/>
      <c r="E85" s="4"/>
    </row>
    <row r="86" spans="1:8" x14ac:dyDescent="0.25">
      <c r="A86" t="s">
        <v>150</v>
      </c>
      <c r="C86" s="4"/>
      <c r="E86" s="4"/>
    </row>
    <row r="87" spans="1:8" x14ac:dyDescent="0.25">
      <c r="C87" s="4"/>
      <c r="E87" s="4"/>
    </row>
    <row r="88" spans="1:8" x14ac:dyDescent="0.25">
      <c r="A88" s="16" t="s">
        <v>84</v>
      </c>
      <c r="C88" s="4"/>
      <c r="E88" s="4"/>
    </row>
    <row r="89" spans="1:8" x14ac:dyDescent="0.25">
      <c r="A89" s="16" t="s">
        <v>85</v>
      </c>
      <c r="C89" s="4"/>
      <c r="E89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95D5C-AEAA-4DD8-852E-95E27EE3C9FC}">
  <dimension ref="A1:H89"/>
  <sheetViews>
    <sheetView workbookViewId="0">
      <selection activeCell="M76" sqref="M76"/>
    </sheetView>
  </sheetViews>
  <sheetFormatPr defaultRowHeight="15" x14ac:dyDescent="0.25"/>
  <cols>
    <col min="1" max="1" width="21.42578125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123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160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811</v>
      </c>
      <c r="E7" s="4">
        <f>ROUND(C7*D7,2)</f>
        <v>600.14</v>
      </c>
      <c r="F7" s="3">
        <v>0</v>
      </c>
      <c r="G7" s="4">
        <f>ROUND(E7*F7,2)</f>
        <v>0</v>
      </c>
      <c r="H7" s="4">
        <f>ROUND(E7-G7,2)</f>
        <v>600.14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1095</v>
      </c>
      <c r="E8" s="10">
        <f>ROUND(C8*D8,2)</f>
        <v>120.45</v>
      </c>
      <c r="F8" s="11">
        <v>0</v>
      </c>
      <c r="G8" s="10">
        <f>ROUND(E8*F8,2)</f>
        <v>0</v>
      </c>
      <c r="H8" s="10">
        <f>ROUND(E8-G8,2)</f>
        <v>120.45</v>
      </c>
    </row>
    <row r="9" spans="1:8" x14ac:dyDescent="0.25">
      <c r="A9" s="16" t="s">
        <v>11</v>
      </c>
      <c r="C9" s="4"/>
      <c r="E9" s="4">
        <f>SUM(E7:E8)</f>
        <v>720.59</v>
      </c>
      <c r="G9" s="5">
        <f>SUM(G7:G8)</f>
        <v>0</v>
      </c>
      <c r="H9" s="5">
        <f>ROUND(E9-G9,2)</f>
        <v>720.59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14</v>
      </c>
      <c r="C12" s="4"/>
      <c r="E12" s="4"/>
    </row>
    <row r="13" spans="1:8" x14ac:dyDescent="0.25">
      <c r="A13" s="2" t="s">
        <v>15</v>
      </c>
      <c r="B13" s="2" t="s">
        <v>16</v>
      </c>
      <c r="C13" s="7">
        <v>7.6</v>
      </c>
      <c r="D13" s="2">
        <v>2.5</v>
      </c>
      <c r="E13" s="4">
        <f>ROUND(C13*D13,2)</f>
        <v>19</v>
      </c>
      <c r="F13" s="3">
        <v>0</v>
      </c>
      <c r="G13" s="4">
        <f>ROUND(E13*F13,2)</f>
        <v>0</v>
      </c>
      <c r="H13" s="4">
        <f>ROUND(E13-G13,2)</f>
        <v>19</v>
      </c>
    </row>
    <row r="14" spans="1:8" x14ac:dyDescent="0.25">
      <c r="A14" s="2" t="s">
        <v>17</v>
      </c>
      <c r="B14" s="2" t="s">
        <v>16</v>
      </c>
      <c r="C14" s="7">
        <v>6.4</v>
      </c>
      <c r="D14" s="2">
        <v>5.25</v>
      </c>
      <c r="E14" s="4">
        <f>ROUND(C14*D14,2)</f>
        <v>33.6</v>
      </c>
      <c r="F14" s="3">
        <v>0</v>
      </c>
      <c r="G14" s="4">
        <f>ROUND(E14*F14,2)</f>
        <v>0</v>
      </c>
      <c r="H14" s="4">
        <f>ROUND(E14-G14,2)</f>
        <v>33.6</v>
      </c>
    </row>
    <row r="15" spans="1:8" x14ac:dyDescent="0.25">
      <c r="A15" s="6" t="s">
        <v>18</v>
      </c>
      <c r="C15" s="4"/>
      <c r="E15" s="4"/>
    </row>
    <row r="16" spans="1:8" x14ac:dyDescent="0.25">
      <c r="A16" s="2" t="s">
        <v>19</v>
      </c>
      <c r="B16" s="2" t="s">
        <v>20</v>
      </c>
      <c r="C16" s="7">
        <v>1.52</v>
      </c>
      <c r="D16" s="2">
        <v>2.2999999999999998</v>
      </c>
      <c r="E16" s="4">
        <f>ROUND(C16*D16,2)</f>
        <v>3.5</v>
      </c>
      <c r="F16" s="3">
        <v>0</v>
      </c>
      <c r="G16" s="4">
        <f>ROUND(E16*F16,2)</f>
        <v>0</v>
      </c>
      <c r="H16" s="4">
        <f>ROUND(E16-G16,2)</f>
        <v>3.5</v>
      </c>
    </row>
    <row r="17" spans="1:8" x14ac:dyDescent="0.25">
      <c r="A17" s="2" t="s">
        <v>21</v>
      </c>
      <c r="B17" s="2" t="s">
        <v>22</v>
      </c>
      <c r="C17" s="7">
        <v>3.56</v>
      </c>
      <c r="D17" s="2">
        <v>2.3125</v>
      </c>
      <c r="E17" s="4">
        <f>ROUND(C17*D17,2)</f>
        <v>8.23</v>
      </c>
      <c r="F17" s="3">
        <v>0</v>
      </c>
      <c r="G17" s="4">
        <f>ROUND(E17*F17,2)</f>
        <v>0</v>
      </c>
      <c r="H17" s="4">
        <f>ROUND(E17-G17,2)</f>
        <v>8.23</v>
      </c>
    </row>
    <row r="18" spans="1:8" x14ac:dyDescent="0.25">
      <c r="A18" s="2" t="s">
        <v>23</v>
      </c>
      <c r="B18" s="2" t="s">
        <v>22</v>
      </c>
      <c r="C18" s="7">
        <v>12.5</v>
      </c>
      <c r="D18" s="2">
        <v>0.5</v>
      </c>
      <c r="E18" s="4">
        <f>ROUND(C18*D18,2)</f>
        <v>6.25</v>
      </c>
      <c r="F18" s="3">
        <v>0</v>
      </c>
      <c r="G18" s="4">
        <f>ROUND(E18*F18,2)</f>
        <v>0</v>
      </c>
      <c r="H18" s="4">
        <f>ROUND(E18-G18,2)</f>
        <v>6.25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25</v>
      </c>
      <c r="B20" s="2" t="s">
        <v>9</v>
      </c>
      <c r="C20" s="7">
        <v>0.11</v>
      </c>
      <c r="D20" s="2">
        <v>811</v>
      </c>
      <c r="E20" s="4">
        <f>ROUND(C20*D20,2)</f>
        <v>89.21</v>
      </c>
      <c r="F20" s="3">
        <v>0</v>
      </c>
      <c r="G20" s="4">
        <f>ROUND(E20*F20,2)</f>
        <v>0</v>
      </c>
      <c r="H20" s="4">
        <f>ROUND(E20-G20,2)</f>
        <v>89.21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28</v>
      </c>
      <c r="C22" s="7">
        <v>46.6</v>
      </c>
      <c r="D22" s="2">
        <v>1.5</v>
      </c>
      <c r="E22" s="4">
        <f>ROUND(C22*D22,2)</f>
        <v>69.900000000000006</v>
      </c>
      <c r="F22" s="3">
        <v>0</v>
      </c>
      <c r="G22" s="4">
        <f>ROUND(E22*F22,2)</f>
        <v>0</v>
      </c>
      <c r="H22" s="4">
        <f>ROUND(E22-G22,2)</f>
        <v>69.900000000000006</v>
      </c>
    </row>
    <row r="23" spans="1:8" x14ac:dyDescent="0.25">
      <c r="A23" s="2" t="s">
        <v>29</v>
      </c>
      <c r="B23" s="2" t="s">
        <v>30</v>
      </c>
      <c r="C23" s="7">
        <v>4.3</v>
      </c>
      <c r="D23" s="2">
        <v>32.549799999999998</v>
      </c>
      <c r="E23" s="4">
        <f>ROUND(C23*D23,2)</f>
        <v>139.96</v>
      </c>
      <c r="F23" s="3">
        <v>0</v>
      </c>
      <c r="G23" s="4">
        <f>ROUND(E23*F23,2)</f>
        <v>0</v>
      </c>
      <c r="H23" s="4">
        <f>ROUND(E23-G23,2)</f>
        <v>139.96</v>
      </c>
    </row>
    <row r="24" spans="1:8" x14ac:dyDescent="0.25">
      <c r="A24" s="6" t="s">
        <v>31</v>
      </c>
      <c r="C24" s="4"/>
      <c r="E24" s="4"/>
    </row>
    <row r="25" spans="1:8" x14ac:dyDescent="0.25">
      <c r="A25" s="2" t="s">
        <v>32</v>
      </c>
      <c r="B25" s="2" t="s">
        <v>33</v>
      </c>
      <c r="C25" s="7">
        <v>20</v>
      </c>
      <c r="D25" s="2">
        <v>0.67</v>
      </c>
      <c r="E25" s="4">
        <f>ROUND(C25*D25,2)</f>
        <v>13.4</v>
      </c>
      <c r="F25" s="3">
        <v>0</v>
      </c>
      <c r="G25" s="4">
        <f>ROUND(E25*F25,2)</f>
        <v>0</v>
      </c>
      <c r="H25" s="4">
        <f>ROUND(E25-G25,2)</f>
        <v>13.4</v>
      </c>
    </row>
    <row r="26" spans="1:8" x14ac:dyDescent="0.25">
      <c r="A26" s="6" t="s">
        <v>34</v>
      </c>
      <c r="C26" s="4"/>
      <c r="E26" s="4"/>
    </row>
    <row r="27" spans="1:8" x14ac:dyDescent="0.25">
      <c r="A27" s="2" t="s">
        <v>35</v>
      </c>
      <c r="B27" s="2" t="s">
        <v>22</v>
      </c>
      <c r="C27" s="7">
        <v>14.3</v>
      </c>
      <c r="D27" s="2">
        <v>0.5</v>
      </c>
      <c r="E27" s="4">
        <f>ROUND(C27*D27,2)</f>
        <v>7.15</v>
      </c>
      <c r="F27" s="3">
        <v>0</v>
      </c>
      <c r="G27" s="4">
        <f>ROUND(E27*F27,2)</f>
        <v>0</v>
      </c>
      <c r="H27" s="4">
        <f>ROUND(E27-G27,2)</f>
        <v>7.15</v>
      </c>
    </row>
    <row r="28" spans="1:8" x14ac:dyDescent="0.25">
      <c r="A28" s="2" t="s">
        <v>36</v>
      </c>
      <c r="B28" s="2" t="s">
        <v>20</v>
      </c>
      <c r="C28" s="7">
        <v>0.34</v>
      </c>
      <c r="D28" s="2">
        <v>32</v>
      </c>
      <c r="E28" s="4">
        <f>ROUND(C28*D28,2)</f>
        <v>10.88</v>
      </c>
      <c r="F28" s="3">
        <v>0</v>
      </c>
      <c r="G28" s="4">
        <f>ROUND(E28*F28,2)</f>
        <v>0</v>
      </c>
      <c r="H28" s="4">
        <f>ROUND(E28-G28,2)</f>
        <v>10.88</v>
      </c>
    </row>
    <row r="29" spans="1:8" x14ac:dyDescent="0.25">
      <c r="A29" s="2" t="s">
        <v>37</v>
      </c>
      <c r="B29" s="2" t="s">
        <v>22</v>
      </c>
      <c r="C29" s="7">
        <v>13.86</v>
      </c>
      <c r="D29" s="2">
        <v>1</v>
      </c>
      <c r="E29" s="4">
        <f>ROUND(C29*D29,2)</f>
        <v>13.86</v>
      </c>
      <c r="F29" s="3">
        <v>0</v>
      </c>
      <c r="G29" s="4">
        <f>ROUND(E29*F29,2)</f>
        <v>0</v>
      </c>
      <c r="H29" s="4">
        <f>ROUND(E29-G29,2)</f>
        <v>13.86</v>
      </c>
    </row>
    <row r="30" spans="1:8" x14ac:dyDescent="0.25">
      <c r="A30" s="2" t="s">
        <v>38</v>
      </c>
      <c r="B30" s="2" t="s">
        <v>20</v>
      </c>
      <c r="C30" s="7">
        <v>0.37</v>
      </c>
      <c r="D30" s="2">
        <v>48</v>
      </c>
      <c r="E30" s="4">
        <f>ROUND(C30*D30,2)</f>
        <v>17.760000000000002</v>
      </c>
      <c r="F30" s="3">
        <v>0</v>
      </c>
      <c r="G30" s="4">
        <f>ROUND(E30*F30,2)</f>
        <v>0</v>
      </c>
      <c r="H30" s="4">
        <f>ROUND(E30-G30,2)</f>
        <v>17.760000000000002</v>
      </c>
    </row>
    <row r="31" spans="1:8" x14ac:dyDescent="0.25">
      <c r="A31" s="2" t="s">
        <v>39</v>
      </c>
      <c r="B31" s="2" t="s">
        <v>22</v>
      </c>
      <c r="C31" s="7">
        <v>6.37</v>
      </c>
      <c r="D31" s="2">
        <v>2</v>
      </c>
      <c r="E31" s="4">
        <f>ROUND(C31*D31,2)</f>
        <v>12.74</v>
      </c>
      <c r="F31" s="3">
        <v>0</v>
      </c>
      <c r="G31" s="4">
        <f>ROUND(E31*F31,2)</f>
        <v>0</v>
      </c>
      <c r="H31" s="4">
        <f>ROUND(E31-G31,2)</f>
        <v>12.74</v>
      </c>
    </row>
    <row r="32" spans="1:8" x14ac:dyDescent="0.25">
      <c r="A32" s="2" t="s">
        <v>118</v>
      </c>
      <c r="B32" s="2" t="s">
        <v>22</v>
      </c>
      <c r="C32" s="7">
        <v>8.6</v>
      </c>
      <c r="D32" s="2">
        <v>7</v>
      </c>
      <c r="E32" s="4">
        <f>ROUND(C32*D32,2)</f>
        <v>60.2</v>
      </c>
      <c r="F32" s="3">
        <v>0</v>
      </c>
      <c r="G32" s="4">
        <f>ROUND(E32*F32,2)</f>
        <v>0</v>
      </c>
      <c r="H32" s="4">
        <f>ROUND(E32-G32,2)</f>
        <v>60.2</v>
      </c>
    </row>
    <row r="33" spans="1:8" x14ac:dyDescent="0.25">
      <c r="A33" s="2" t="s">
        <v>40</v>
      </c>
      <c r="B33" s="2" t="s">
        <v>22</v>
      </c>
      <c r="C33" s="7">
        <v>11.45</v>
      </c>
      <c r="D33" s="2">
        <v>2</v>
      </c>
      <c r="E33" s="4">
        <f>ROUND(C33*D33,2)</f>
        <v>22.9</v>
      </c>
      <c r="F33" s="3">
        <v>0</v>
      </c>
      <c r="G33" s="4">
        <f>ROUND(E33*F33,2)</f>
        <v>0</v>
      </c>
      <c r="H33" s="4">
        <f>ROUND(E33-G33,2)</f>
        <v>22.9</v>
      </c>
    </row>
    <row r="34" spans="1:8" x14ac:dyDescent="0.25">
      <c r="A34" s="6" t="s">
        <v>41</v>
      </c>
      <c r="C34" s="4"/>
      <c r="E34" s="4"/>
    </row>
    <row r="35" spans="1:8" x14ac:dyDescent="0.25">
      <c r="A35" s="2" t="s">
        <v>42</v>
      </c>
      <c r="B35" s="2" t="s">
        <v>9</v>
      </c>
      <c r="C35" s="7">
        <v>9.3000000000000007</v>
      </c>
      <c r="D35" s="2">
        <v>2</v>
      </c>
      <c r="E35" s="4">
        <f>ROUND(C35*D35,2)</f>
        <v>18.600000000000001</v>
      </c>
      <c r="F35" s="3">
        <v>0</v>
      </c>
      <c r="G35" s="4">
        <f>ROUND(E35*F35,2)</f>
        <v>0</v>
      </c>
      <c r="H35" s="4">
        <f>ROUND(E35-G35,2)</f>
        <v>18.600000000000001</v>
      </c>
    </row>
    <row r="36" spans="1:8" x14ac:dyDescent="0.25">
      <c r="A36" s="2" t="s">
        <v>43</v>
      </c>
      <c r="B36" s="2" t="s">
        <v>20</v>
      </c>
      <c r="C36" s="7">
        <v>1.43</v>
      </c>
      <c r="D36" s="2">
        <v>5.2</v>
      </c>
      <c r="E36" s="4">
        <f>ROUND(C36*D36,2)</f>
        <v>7.44</v>
      </c>
      <c r="F36" s="3">
        <v>0</v>
      </c>
      <c r="G36" s="4">
        <f>ROUND(E36*F36,2)</f>
        <v>0</v>
      </c>
      <c r="H36" s="4">
        <f>ROUND(E36-G36,2)</f>
        <v>7.44</v>
      </c>
    </row>
    <row r="37" spans="1:8" x14ac:dyDescent="0.25">
      <c r="A37" s="2" t="s">
        <v>44</v>
      </c>
      <c r="B37" s="2" t="s">
        <v>20</v>
      </c>
      <c r="C37" s="7">
        <v>5.95</v>
      </c>
      <c r="D37" s="2">
        <v>1.34</v>
      </c>
      <c r="E37" s="4">
        <f>ROUND(C37*D37,2)</f>
        <v>7.97</v>
      </c>
      <c r="F37" s="3">
        <v>0</v>
      </c>
      <c r="G37" s="4">
        <f>ROUND(E37*F37,2)</f>
        <v>0</v>
      </c>
      <c r="H37" s="4">
        <f>ROUND(E37-G37,2)</f>
        <v>7.97</v>
      </c>
    </row>
    <row r="38" spans="1:8" x14ac:dyDescent="0.25">
      <c r="A38" s="2" t="s">
        <v>45</v>
      </c>
      <c r="B38" s="2" t="s">
        <v>20</v>
      </c>
      <c r="C38" s="7">
        <v>2.23</v>
      </c>
      <c r="D38" s="2">
        <v>6</v>
      </c>
      <c r="E38" s="4">
        <f>ROUND(C38*D38,2)</f>
        <v>13.38</v>
      </c>
      <c r="F38" s="3">
        <v>0</v>
      </c>
      <c r="G38" s="4">
        <f>ROUND(E38*F38,2)</f>
        <v>0</v>
      </c>
      <c r="H38" s="4">
        <f>ROUND(E38-G38,2)</f>
        <v>13.38</v>
      </c>
    </row>
    <row r="39" spans="1:8" x14ac:dyDescent="0.25">
      <c r="A39" s="2" t="s">
        <v>46</v>
      </c>
      <c r="B39" s="2" t="s">
        <v>20</v>
      </c>
      <c r="C39" s="7">
        <v>1.06</v>
      </c>
      <c r="D39" s="2">
        <v>2</v>
      </c>
      <c r="E39" s="4">
        <f>ROUND(C39*D39,2)</f>
        <v>2.12</v>
      </c>
      <c r="F39" s="3">
        <v>0</v>
      </c>
      <c r="G39" s="4">
        <f>ROUND(E39*F39,2)</f>
        <v>0</v>
      </c>
      <c r="H39" s="4">
        <f>ROUND(E39-G39,2)</f>
        <v>2.12</v>
      </c>
    </row>
    <row r="40" spans="1:8" x14ac:dyDescent="0.25">
      <c r="A40" s="2" t="s">
        <v>47</v>
      </c>
      <c r="B40" s="2" t="s">
        <v>20</v>
      </c>
      <c r="C40" s="7">
        <v>1.1299999999999999</v>
      </c>
      <c r="D40" s="2">
        <v>12.8</v>
      </c>
      <c r="E40" s="4">
        <f>ROUND(C40*D40,2)</f>
        <v>14.46</v>
      </c>
      <c r="F40" s="3">
        <v>0</v>
      </c>
      <c r="G40" s="4">
        <f>ROUND(E40*F40,2)</f>
        <v>0</v>
      </c>
      <c r="H40" s="4">
        <f>ROUND(E40-G40,2)</f>
        <v>14.46</v>
      </c>
    </row>
    <row r="41" spans="1:8" x14ac:dyDescent="0.25">
      <c r="A41" s="2" t="s">
        <v>48</v>
      </c>
      <c r="B41" s="2" t="s">
        <v>20</v>
      </c>
      <c r="C41" s="7">
        <v>2.08</v>
      </c>
      <c r="D41" s="2">
        <v>1</v>
      </c>
      <c r="E41" s="4">
        <f>ROUND(C41*D41,2)</f>
        <v>2.08</v>
      </c>
      <c r="F41" s="3">
        <v>0</v>
      </c>
      <c r="G41" s="4">
        <f>ROUND(E41*F41,2)</f>
        <v>0</v>
      </c>
      <c r="H41" s="4">
        <f>ROUND(E41-G41,2)</f>
        <v>2.08</v>
      </c>
    </row>
    <row r="42" spans="1:8" x14ac:dyDescent="0.25">
      <c r="A42" s="2" t="s">
        <v>49</v>
      </c>
      <c r="B42" s="2" t="s">
        <v>33</v>
      </c>
      <c r="C42" s="7">
        <v>15</v>
      </c>
      <c r="D42" s="2">
        <v>1</v>
      </c>
      <c r="E42" s="4">
        <f>ROUND(C42*D42,2)</f>
        <v>15</v>
      </c>
      <c r="F42" s="3">
        <v>0</v>
      </c>
      <c r="G42" s="4">
        <f>ROUND(E42*F42,2)</f>
        <v>0</v>
      </c>
      <c r="H42" s="4">
        <f>ROUND(E42-G42,2)</f>
        <v>15</v>
      </c>
    </row>
    <row r="43" spans="1:8" x14ac:dyDescent="0.25">
      <c r="A43" s="2" t="s">
        <v>50</v>
      </c>
      <c r="B43" s="2" t="s">
        <v>20</v>
      </c>
      <c r="C43" s="7">
        <v>8.82</v>
      </c>
      <c r="D43" s="2">
        <v>1.5</v>
      </c>
      <c r="E43" s="4">
        <f>ROUND(C43*D43,2)</f>
        <v>13.23</v>
      </c>
      <c r="F43" s="3">
        <v>0</v>
      </c>
      <c r="G43" s="4">
        <f>ROUND(E43*F43,2)</f>
        <v>0</v>
      </c>
      <c r="H43" s="4">
        <f>ROUND(E43-G43,2)</f>
        <v>13.23</v>
      </c>
    </row>
    <row r="44" spans="1:8" x14ac:dyDescent="0.25">
      <c r="A44" s="6" t="s">
        <v>51</v>
      </c>
      <c r="C44" s="4"/>
      <c r="E44" s="4"/>
    </row>
    <row r="45" spans="1:8" x14ac:dyDescent="0.25">
      <c r="A45" s="2" t="s">
        <v>119</v>
      </c>
      <c r="B45" s="2" t="s">
        <v>52</v>
      </c>
      <c r="C45" s="7">
        <v>2.3199999999999998</v>
      </c>
      <c r="D45" s="2">
        <v>30</v>
      </c>
      <c r="E45" s="4">
        <f>ROUND(C45*D45,2)</f>
        <v>69.599999999999994</v>
      </c>
      <c r="F45" s="3">
        <v>0</v>
      </c>
      <c r="G45" s="4">
        <f>ROUND(E45*F45,2)</f>
        <v>0</v>
      </c>
      <c r="H45" s="4">
        <f>ROUND(E45-G45,2)</f>
        <v>69.599999999999994</v>
      </c>
    </row>
    <row r="46" spans="1:8" x14ac:dyDescent="0.25">
      <c r="A46" s="6" t="s">
        <v>53</v>
      </c>
      <c r="C46" s="4"/>
      <c r="E46" s="4"/>
    </row>
    <row r="47" spans="1:8" x14ac:dyDescent="0.25">
      <c r="A47" s="2" t="s">
        <v>54</v>
      </c>
      <c r="B47" s="2" t="s">
        <v>20</v>
      </c>
      <c r="C47" s="7">
        <v>0.22</v>
      </c>
      <c r="D47" s="2">
        <v>42.72</v>
      </c>
      <c r="E47" s="4">
        <f>ROUND(C47*D47,2)</f>
        <v>9.4</v>
      </c>
      <c r="F47" s="3">
        <v>0</v>
      </c>
      <c r="G47" s="4">
        <f>ROUND(E47*F47,2)</f>
        <v>0</v>
      </c>
      <c r="H47" s="4">
        <f>ROUND(E47-G47,2)</f>
        <v>9.4</v>
      </c>
    </row>
    <row r="48" spans="1:8" x14ac:dyDescent="0.25">
      <c r="A48" s="6" t="s">
        <v>55</v>
      </c>
      <c r="C48" s="4"/>
      <c r="E48" s="4"/>
    </row>
    <row r="49" spans="1:8" x14ac:dyDescent="0.25">
      <c r="A49" s="2" t="s">
        <v>56</v>
      </c>
      <c r="B49" s="2" t="s">
        <v>22</v>
      </c>
      <c r="C49" s="7">
        <v>3.3</v>
      </c>
      <c r="D49" s="2">
        <v>0.4</v>
      </c>
      <c r="E49" s="4">
        <f>ROUND(C49*D49,2)</f>
        <v>1.32</v>
      </c>
      <c r="F49" s="3">
        <v>0</v>
      </c>
      <c r="G49" s="4">
        <f>ROUND(E49*F49,2)</f>
        <v>0</v>
      </c>
      <c r="H49" s="4">
        <f>ROUND(E49-G49,2)</f>
        <v>1.32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33</v>
      </c>
      <c r="C51" s="7">
        <v>7.5</v>
      </c>
      <c r="D51" s="2">
        <v>1</v>
      </c>
      <c r="E51" s="4">
        <f>ROUND(C51*D51,2)</f>
        <v>7.5</v>
      </c>
      <c r="F51" s="3">
        <v>0</v>
      </c>
      <c r="G51" s="4">
        <f>ROUND(E51*F51,2)</f>
        <v>0</v>
      </c>
      <c r="H51" s="4">
        <f>ROUND(E51-G51,2)</f>
        <v>7.5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33</v>
      </c>
      <c r="C53" s="7">
        <v>1</v>
      </c>
      <c r="D53" s="2">
        <v>1</v>
      </c>
      <c r="E53" s="4">
        <f>ROUND(C53*D53,2)</f>
        <v>1</v>
      </c>
      <c r="F53" s="3">
        <v>0</v>
      </c>
      <c r="G53" s="4">
        <f>ROUND(E53*F53,2)</f>
        <v>0</v>
      </c>
      <c r="H53" s="4">
        <f>ROUND(E53-G53,2)</f>
        <v>1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58</v>
      </c>
      <c r="D55" s="2">
        <v>0.66600000000000004</v>
      </c>
      <c r="E55" s="4">
        <f>ROUND(C55*D55,2)</f>
        <v>38.630000000000003</v>
      </c>
      <c r="F55" s="3">
        <v>0</v>
      </c>
      <c r="G55" s="4">
        <f>ROUND(E55*F55,2)</f>
        <v>0</v>
      </c>
      <c r="H55" s="4">
        <f>ROUND(E55-G55,2)</f>
        <v>38.630000000000003</v>
      </c>
    </row>
    <row r="56" spans="1:8" x14ac:dyDescent="0.25">
      <c r="A56" s="6" t="s">
        <v>64</v>
      </c>
      <c r="C56" s="4"/>
      <c r="E56" s="4"/>
    </row>
    <row r="57" spans="1:8" x14ac:dyDescent="0.25">
      <c r="A57" s="2" t="s">
        <v>65</v>
      </c>
      <c r="B57" s="2" t="s">
        <v>33</v>
      </c>
      <c r="C57" s="7">
        <v>8</v>
      </c>
      <c r="D57" s="2">
        <v>1</v>
      </c>
      <c r="E57" s="4">
        <f>ROUND(C57*D57,2)</f>
        <v>8</v>
      </c>
      <c r="F57" s="3">
        <v>0</v>
      </c>
      <c r="G57" s="4">
        <f>ROUND(E57*F57,2)</f>
        <v>0</v>
      </c>
      <c r="H57" s="4">
        <f>ROUND(E57-G57,2)</f>
        <v>8</v>
      </c>
    </row>
    <row r="58" spans="1:8" x14ac:dyDescent="0.25">
      <c r="A58" s="6" t="s">
        <v>66</v>
      </c>
      <c r="C58" s="4"/>
      <c r="E58" s="4"/>
    </row>
    <row r="59" spans="1:8" x14ac:dyDescent="0.25">
      <c r="A59" s="2" t="s">
        <v>67</v>
      </c>
      <c r="B59" s="2" t="s">
        <v>33</v>
      </c>
      <c r="C59" s="7">
        <v>10</v>
      </c>
      <c r="D59" s="2">
        <v>0.33300000000000002</v>
      </c>
      <c r="E59" s="4">
        <f>ROUND(C59*D59,2)</f>
        <v>3.33</v>
      </c>
      <c r="F59" s="3">
        <v>0</v>
      </c>
      <c r="G59" s="4">
        <f>ROUND(E59*F59,2)</f>
        <v>0</v>
      </c>
      <c r="H59" s="4">
        <f>ROUND(E59-G59,2)</f>
        <v>3.33</v>
      </c>
    </row>
    <row r="60" spans="1:8" x14ac:dyDescent="0.25">
      <c r="A60" s="6" t="s">
        <v>68</v>
      </c>
      <c r="C60" s="4"/>
      <c r="E60" s="4"/>
    </row>
    <row r="61" spans="1:8" x14ac:dyDescent="0.25">
      <c r="A61" s="2" t="s">
        <v>69</v>
      </c>
      <c r="B61" s="2" t="s">
        <v>70</v>
      </c>
      <c r="C61" s="7">
        <v>16.54</v>
      </c>
      <c r="D61" s="2">
        <v>0.81599999999999995</v>
      </c>
      <c r="E61" s="4">
        <f>ROUND(C61*D61,2)</f>
        <v>13.5</v>
      </c>
      <c r="F61" s="3">
        <v>0</v>
      </c>
      <c r="G61" s="4">
        <f>ROUND(E61*F61,2)</f>
        <v>0</v>
      </c>
      <c r="H61" s="4">
        <f>ROUND(E61-G61,2)</f>
        <v>13.5</v>
      </c>
    </row>
    <row r="62" spans="1:8" x14ac:dyDescent="0.25">
      <c r="A62" s="2" t="s">
        <v>71</v>
      </c>
      <c r="B62" s="2" t="s">
        <v>70</v>
      </c>
      <c r="C62" s="7">
        <v>16.54</v>
      </c>
      <c r="D62" s="2">
        <v>0.1958</v>
      </c>
      <c r="E62" s="4">
        <f>ROUND(C62*D62,2)</f>
        <v>3.24</v>
      </c>
      <c r="F62" s="3">
        <v>0</v>
      </c>
      <c r="G62" s="4">
        <f>ROUND(E62*F62,2)</f>
        <v>0</v>
      </c>
      <c r="H62" s="4">
        <f>ROUND(E62-G62,2)</f>
        <v>3.24</v>
      </c>
    </row>
    <row r="63" spans="1:8" x14ac:dyDescent="0.25">
      <c r="A63" s="6" t="s">
        <v>72</v>
      </c>
      <c r="C63" s="4"/>
      <c r="E63" s="4"/>
    </row>
    <row r="64" spans="1:8" x14ac:dyDescent="0.25">
      <c r="A64" s="2" t="s">
        <v>73</v>
      </c>
      <c r="B64" s="2" t="s">
        <v>70</v>
      </c>
      <c r="C64" s="7">
        <v>9.06</v>
      </c>
      <c r="D64" s="2">
        <v>0.31819999999999998</v>
      </c>
      <c r="E64" s="4">
        <f>ROUND(C64*D64,2)</f>
        <v>2.88</v>
      </c>
      <c r="F64" s="3">
        <v>0</v>
      </c>
      <c r="G64" s="4">
        <f>ROUND(E64*F64,2)</f>
        <v>0</v>
      </c>
      <c r="H64" s="4">
        <f>ROUND(E64-G64,2)</f>
        <v>2.88</v>
      </c>
    </row>
    <row r="65" spans="1:8" x14ac:dyDescent="0.25">
      <c r="A65" s="2" t="s">
        <v>71</v>
      </c>
      <c r="B65" s="2" t="s">
        <v>70</v>
      </c>
      <c r="C65" s="7">
        <v>9.06</v>
      </c>
      <c r="D65" s="2">
        <v>0.18410000000000001</v>
      </c>
      <c r="E65" s="4">
        <f>ROUND(C65*D65,2)</f>
        <v>1.67</v>
      </c>
      <c r="F65" s="3">
        <v>0</v>
      </c>
      <c r="G65" s="4">
        <f>ROUND(E65*F65,2)</f>
        <v>0</v>
      </c>
      <c r="H65" s="4">
        <f>ROUND(E65-G65,2)</f>
        <v>1.67</v>
      </c>
    </row>
    <row r="66" spans="1:8" x14ac:dyDescent="0.25">
      <c r="A66" s="2" t="s">
        <v>74</v>
      </c>
      <c r="B66" s="2" t="s">
        <v>70</v>
      </c>
      <c r="C66" s="7">
        <v>16.55</v>
      </c>
      <c r="D66" s="2">
        <v>0.80940000000000001</v>
      </c>
      <c r="E66" s="4">
        <f>ROUND(C66*D66,2)</f>
        <v>13.4</v>
      </c>
      <c r="F66" s="3">
        <v>0</v>
      </c>
      <c r="G66" s="4">
        <f>ROUND(E66*F66,2)</f>
        <v>0</v>
      </c>
      <c r="H66" s="4">
        <f>ROUND(E66-G66,2)</f>
        <v>13.4</v>
      </c>
    </row>
    <row r="67" spans="1:8" x14ac:dyDescent="0.25">
      <c r="A67" s="6" t="s">
        <v>75</v>
      </c>
      <c r="C67" s="4"/>
      <c r="E67" s="4"/>
    </row>
    <row r="68" spans="1:8" x14ac:dyDescent="0.25">
      <c r="A68" s="2" t="s">
        <v>69</v>
      </c>
      <c r="B68" s="2" t="s">
        <v>30</v>
      </c>
      <c r="C68" s="7">
        <v>4.4800000000000004</v>
      </c>
      <c r="D68" s="2">
        <v>12.6004</v>
      </c>
      <c r="E68" s="4">
        <f>ROUND(C68*D68,2)</f>
        <v>56.45</v>
      </c>
      <c r="F68" s="3">
        <v>0</v>
      </c>
      <c r="G68" s="4">
        <f>ROUND(E68*F68,2)</f>
        <v>0</v>
      </c>
      <c r="H68" s="4">
        <f>ROUND(E68-G68,2)</f>
        <v>56.45</v>
      </c>
    </row>
    <row r="69" spans="1:8" x14ac:dyDescent="0.25">
      <c r="A69" s="2" t="s">
        <v>71</v>
      </c>
      <c r="B69" s="2" t="s">
        <v>30</v>
      </c>
      <c r="C69" s="7">
        <v>4.4800000000000004</v>
      </c>
      <c r="D69" s="2">
        <v>3.4036</v>
      </c>
      <c r="E69" s="4">
        <f>ROUND(C69*D69,2)</f>
        <v>15.25</v>
      </c>
      <c r="F69" s="3">
        <v>0</v>
      </c>
      <c r="G69" s="4">
        <f>ROUND(E69*F69,2)</f>
        <v>0</v>
      </c>
      <c r="H69" s="4">
        <f>ROUND(E69-G69,2)</f>
        <v>15.25</v>
      </c>
    </row>
    <row r="70" spans="1:8" x14ac:dyDescent="0.25">
      <c r="A70" s="6" t="s">
        <v>76</v>
      </c>
      <c r="C70" s="4"/>
      <c r="E70" s="4"/>
    </row>
    <row r="71" spans="1:8" x14ac:dyDescent="0.25">
      <c r="A71" s="2" t="s">
        <v>73</v>
      </c>
      <c r="B71" s="2" t="s">
        <v>33</v>
      </c>
      <c r="C71" s="7">
        <v>13.75</v>
      </c>
      <c r="D71" s="2">
        <v>1</v>
      </c>
      <c r="E71" s="4">
        <f>ROUND(C71*D71,2)</f>
        <v>13.75</v>
      </c>
      <c r="F71" s="3">
        <v>0</v>
      </c>
      <c r="G71" s="4">
        <f>ROUND(E71*F71,2)</f>
        <v>0</v>
      </c>
      <c r="H71" s="4">
        <f>ROUND(E71-G71,2)</f>
        <v>13.75</v>
      </c>
    </row>
    <row r="72" spans="1:8" x14ac:dyDescent="0.25">
      <c r="A72" s="2" t="s">
        <v>69</v>
      </c>
      <c r="B72" s="2" t="s">
        <v>33</v>
      </c>
      <c r="C72" s="7">
        <v>7.75</v>
      </c>
      <c r="D72" s="2">
        <v>1</v>
      </c>
      <c r="E72" s="4">
        <f>ROUND(C72*D72,2)</f>
        <v>7.75</v>
      </c>
      <c r="F72" s="3">
        <v>0</v>
      </c>
      <c r="G72" s="4">
        <f>ROUND(E72*F72,2)</f>
        <v>0</v>
      </c>
      <c r="H72" s="4">
        <f>ROUND(E72-G72,2)</f>
        <v>7.75</v>
      </c>
    </row>
    <row r="73" spans="1:8" x14ac:dyDescent="0.25">
      <c r="A73" s="2" t="s">
        <v>71</v>
      </c>
      <c r="B73" s="2" t="s">
        <v>33</v>
      </c>
      <c r="C73" s="7">
        <v>10.01</v>
      </c>
      <c r="D73" s="2">
        <v>1</v>
      </c>
      <c r="E73" s="4">
        <f>ROUND(C73*D73,2)</f>
        <v>10.01</v>
      </c>
      <c r="F73" s="3">
        <v>0</v>
      </c>
      <c r="G73" s="4">
        <f>ROUND(E73*F73,2)</f>
        <v>0</v>
      </c>
      <c r="H73" s="4">
        <f>ROUND(E73-G73,2)</f>
        <v>10.01</v>
      </c>
    </row>
    <row r="74" spans="1:8" x14ac:dyDescent="0.25">
      <c r="A74" s="8" t="s">
        <v>77</v>
      </c>
      <c r="B74" s="8" t="s">
        <v>33</v>
      </c>
      <c r="C74" s="9">
        <v>26.26</v>
      </c>
      <c r="D74" s="8">
        <v>1</v>
      </c>
      <c r="E74" s="10">
        <f>ROUND(C74*D74,2)</f>
        <v>26.26</v>
      </c>
      <c r="F74" s="11">
        <v>0</v>
      </c>
      <c r="G74" s="10">
        <f>ROUND(E74*F74,2)</f>
        <v>0</v>
      </c>
      <c r="H74" s="10">
        <f>ROUND(E74-G74,2)</f>
        <v>26.26</v>
      </c>
    </row>
    <row r="75" spans="1:8" x14ac:dyDescent="0.25">
      <c r="A75" s="16" t="s">
        <v>78</v>
      </c>
      <c r="C75" s="4"/>
      <c r="E75" s="4">
        <f>SUM(E13:E74)</f>
        <v>925.76000000000022</v>
      </c>
      <c r="G75" s="5">
        <f>SUM(G13:G74)</f>
        <v>0</v>
      </c>
      <c r="H75" s="5">
        <f>ROUND(E75-G75,2)</f>
        <v>925.76</v>
      </c>
    </row>
    <row r="76" spans="1:8" x14ac:dyDescent="0.25">
      <c r="A76" s="16" t="s">
        <v>79</v>
      </c>
      <c r="C76" s="4"/>
      <c r="E76" s="4">
        <f>+E9-E75</f>
        <v>-205.17000000000019</v>
      </c>
      <c r="G76" s="5">
        <f>+G9-G75</f>
        <v>0</v>
      </c>
      <c r="H76" s="5">
        <f>ROUND(E76-G76,2)</f>
        <v>-205.17</v>
      </c>
    </row>
    <row r="77" spans="1:8" x14ac:dyDescent="0.25">
      <c r="A77" t="s">
        <v>12</v>
      </c>
      <c r="C77" s="4"/>
      <c r="E77" s="4"/>
    </row>
    <row r="78" spans="1:8" x14ac:dyDescent="0.25">
      <c r="A78" s="16" t="s">
        <v>80</v>
      </c>
      <c r="C78" s="4"/>
      <c r="E78" s="4"/>
    </row>
    <row r="79" spans="1:8" x14ac:dyDescent="0.25">
      <c r="A79" s="2" t="s">
        <v>73</v>
      </c>
      <c r="B79" s="2" t="s">
        <v>33</v>
      </c>
      <c r="C79" s="7">
        <v>24.03</v>
      </c>
      <c r="D79" s="2">
        <v>1</v>
      </c>
      <c r="E79" s="4">
        <f>ROUND(C79*D79,2)</f>
        <v>24.03</v>
      </c>
      <c r="F79" s="3">
        <v>0</v>
      </c>
      <c r="G79" s="4">
        <f>ROUND(E79*F79,2)</f>
        <v>0</v>
      </c>
      <c r="H79" s="4">
        <f>ROUND(E79-G79,2)</f>
        <v>24.03</v>
      </c>
    </row>
    <row r="80" spans="1:8" x14ac:dyDescent="0.25">
      <c r="A80" s="2" t="s">
        <v>69</v>
      </c>
      <c r="B80" s="2" t="s">
        <v>33</v>
      </c>
      <c r="C80" s="7">
        <v>54.8</v>
      </c>
      <c r="D80" s="2">
        <v>1</v>
      </c>
      <c r="E80" s="4">
        <f>ROUND(C80*D80,2)</f>
        <v>54.8</v>
      </c>
      <c r="F80" s="3">
        <v>0</v>
      </c>
      <c r="G80" s="4">
        <f>ROUND(E80*F80,2)</f>
        <v>0</v>
      </c>
      <c r="H80" s="4">
        <f>ROUND(E80-G80,2)</f>
        <v>54.8</v>
      </c>
    </row>
    <row r="81" spans="1:8" x14ac:dyDescent="0.25">
      <c r="A81" s="8" t="s">
        <v>71</v>
      </c>
      <c r="B81" s="8" t="s">
        <v>33</v>
      </c>
      <c r="C81" s="9">
        <v>45.2</v>
      </c>
      <c r="D81" s="8">
        <v>1</v>
      </c>
      <c r="E81" s="10">
        <f>ROUND(C81*D81,2)</f>
        <v>45.2</v>
      </c>
      <c r="F81" s="11">
        <v>0</v>
      </c>
      <c r="G81" s="10">
        <f>ROUND(E81*F81,2)</f>
        <v>0</v>
      </c>
      <c r="H81" s="10">
        <f>ROUND(E81-G81,2)</f>
        <v>45.2</v>
      </c>
    </row>
    <row r="82" spans="1:8" x14ac:dyDescent="0.25">
      <c r="A82" s="16" t="s">
        <v>81</v>
      </c>
      <c r="C82" s="4"/>
      <c r="E82" s="4">
        <f>SUM(E79:E81)</f>
        <v>124.03</v>
      </c>
      <c r="G82" s="5">
        <f>SUM(G79:G81)</f>
        <v>0</v>
      </c>
      <c r="H82" s="5">
        <f>ROUND(E82-G82,2)</f>
        <v>124.03</v>
      </c>
    </row>
    <row r="83" spans="1:8" x14ac:dyDescent="0.25">
      <c r="A83" s="16" t="s">
        <v>82</v>
      </c>
      <c r="C83" s="4"/>
      <c r="E83" s="4">
        <f>+E75+E82</f>
        <v>1049.7900000000002</v>
      </c>
      <c r="G83" s="5">
        <f>+G75+G82</f>
        <v>0</v>
      </c>
      <c r="H83" s="5">
        <f>ROUND(E83-G83,2)</f>
        <v>1049.79</v>
      </c>
    </row>
    <row r="84" spans="1:8" x14ac:dyDescent="0.25">
      <c r="A84" s="16" t="s">
        <v>83</v>
      </c>
      <c r="C84" s="4"/>
      <c r="E84" s="4">
        <f>+E9-E83</f>
        <v>-329.20000000000016</v>
      </c>
      <c r="G84" s="5">
        <f>+G9-G83</f>
        <v>0</v>
      </c>
      <c r="H84" s="5">
        <f>ROUND(E84-G84,2)</f>
        <v>-329.2</v>
      </c>
    </row>
    <row r="85" spans="1:8" x14ac:dyDescent="0.25">
      <c r="A85" t="s">
        <v>2</v>
      </c>
      <c r="C85" s="4"/>
      <c r="E85" s="4"/>
    </row>
    <row r="86" spans="1:8" x14ac:dyDescent="0.25">
      <c r="A86" t="s">
        <v>150</v>
      </c>
      <c r="C86" s="4"/>
      <c r="E86" s="4"/>
    </row>
    <row r="87" spans="1:8" x14ac:dyDescent="0.25">
      <c r="C87" s="4"/>
      <c r="E87" s="4"/>
    </row>
    <row r="88" spans="1:8" x14ac:dyDescent="0.25">
      <c r="A88" s="16" t="s">
        <v>84</v>
      </c>
      <c r="C88" s="4"/>
      <c r="E88" s="4"/>
    </row>
    <row r="89" spans="1:8" x14ac:dyDescent="0.25">
      <c r="A89" s="16" t="s">
        <v>85</v>
      </c>
      <c r="C89" s="4"/>
      <c r="E89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8B820-4AF2-41E2-9AEE-794CE7D634C9}">
  <dimension ref="A1:H80"/>
  <sheetViews>
    <sheetView topLeftCell="A58" workbookViewId="0">
      <selection activeCell="L68" sqref="L68"/>
    </sheetView>
  </sheetViews>
  <sheetFormatPr defaultRowHeight="15" x14ac:dyDescent="0.25"/>
  <cols>
    <col min="1" max="1" width="21.28515625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124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107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161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1000</v>
      </c>
      <c r="E7" s="4">
        <f>ROUND(C7*D7,2)</f>
        <v>740</v>
      </c>
      <c r="F7" s="3">
        <v>0</v>
      </c>
      <c r="G7" s="4">
        <f>ROUND(E7*F7,2)</f>
        <v>0</v>
      </c>
      <c r="H7" s="4">
        <f>ROUND(E7-G7,2)</f>
        <v>740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1350</v>
      </c>
      <c r="E8" s="10">
        <f>ROUND(C8*D8,2)</f>
        <v>148.5</v>
      </c>
      <c r="F8" s="11">
        <v>0</v>
      </c>
      <c r="G8" s="10">
        <f>ROUND(E8*F8,2)</f>
        <v>0</v>
      </c>
      <c r="H8" s="10">
        <f>ROUND(E8-G8,2)</f>
        <v>148.5</v>
      </c>
    </row>
    <row r="9" spans="1:8" x14ac:dyDescent="0.25">
      <c r="A9" s="16" t="s">
        <v>11</v>
      </c>
      <c r="C9" s="4"/>
      <c r="E9" s="4">
        <f>SUM(E7:E8)</f>
        <v>888.5</v>
      </c>
      <c r="G9" s="5">
        <f>SUM(G7:G8)</f>
        <v>0</v>
      </c>
      <c r="H9" s="5">
        <f>ROUND(E9-G9,2)</f>
        <v>888.5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18</v>
      </c>
      <c r="C12" s="4"/>
      <c r="E12" s="4"/>
    </row>
    <row r="13" spans="1:8" x14ac:dyDescent="0.25">
      <c r="A13" s="2" t="s">
        <v>19</v>
      </c>
      <c r="B13" s="2" t="s">
        <v>20</v>
      </c>
      <c r="C13" s="7">
        <v>1.52</v>
      </c>
      <c r="D13" s="2">
        <v>2.2999999999999998</v>
      </c>
      <c r="E13" s="4">
        <f>ROUND(C13*D13,2)</f>
        <v>3.5</v>
      </c>
      <c r="F13" s="3">
        <v>0</v>
      </c>
      <c r="G13" s="4">
        <f>ROUND(E13*F13,2)</f>
        <v>0</v>
      </c>
      <c r="H13" s="4">
        <f>ROUND(E13-G13,2)</f>
        <v>3.5</v>
      </c>
    </row>
    <row r="14" spans="1:8" x14ac:dyDescent="0.25">
      <c r="A14" s="2" t="s">
        <v>21</v>
      </c>
      <c r="B14" s="2" t="s">
        <v>22</v>
      </c>
      <c r="C14" s="7">
        <v>3.56</v>
      </c>
      <c r="D14" s="2">
        <v>2.3125</v>
      </c>
      <c r="E14" s="4">
        <f>ROUND(C14*D14,2)</f>
        <v>8.23</v>
      </c>
      <c r="F14" s="3">
        <v>0</v>
      </c>
      <c r="G14" s="4">
        <f>ROUND(E14*F14,2)</f>
        <v>0</v>
      </c>
      <c r="H14" s="4">
        <f>ROUND(E14-G14,2)</f>
        <v>8.23</v>
      </c>
    </row>
    <row r="15" spans="1:8" x14ac:dyDescent="0.25">
      <c r="A15" s="2" t="s">
        <v>23</v>
      </c>
      <c r="B15" s="2" t="s">
        <v>22</v>
      </c>
      <c r="C15" s="7">
        <v>12.5</v>
      </c>
      <c r="D15" s="2">
        <v>0.5</v>
      </c>
      <c r="E15" s="4">
        <f>ROUND(C15*D15,2)</f>
        <v>6.25</v>
      </c>
      <c r="F15" s="3">
        <v>0</v>
      </c>
      <c r="G15" s="4">
        <f>ROUND(E15*F15,2)</f>
        <v>0</v>
      </c>
      <c r="H15" s="4">
        <f>ROUND(E15-G15,2)</f>
        <v>6.25</v>
      </c>
    </row>
    <row r="16" spans="1:8" x14ac:dyDescent="0.25">
      <c r="A16" s="6" t="s">
        <v>24</v>
      </c>
      <c r="C16" s="4"/>
      <c r="E16" s="4"/>
    </row>
    <row r="17" spans="1:8" x14ac:dyDescent="0.25">
      <c r="A17" s="2" t="s">
        <v>25</v>
      </c>
      <c r="B17" s="2" t="s">
        <v>9</v>
      </c>
      <c r="C17" s="7">
        <v>0.11</v>
      </c>
      <c r="D17" s="2">
        <v>1000</v>
      </c>
      <c r="E17" s="4">
        <f>ROUND(C17*D17,2)</f>
        <v>110</v>
      </c>
      <c r="F17" s="3">
        <v>0</v>
      </c>
      <c r="G17" s="4">
        <f>ROUND(E17*F17,2)</f>
        <v>0</v>
      </c>
      <c r="H17" s="4">
        <f>ROUND(E17-G17,2)</f>
        <v>110</v>
      </c>
    </row>
    <row r="18" spans="1:8" x14ac:dyDescent="0.25">
      <c r="A18" s="6" t="s">
        <v>26</v>
      </c>
      <c r="C18" s="4"/>
      <c r="E18" s="4"/>
    </row>
    <row r="19" spans="1:8" x14ac:dyDescent="0.25">
      <c r="A19" s="2" t="s">
        <v>27</v>
      </c>
      <c r="B19" s="2" t="s">
        <v>28</v>
      </c>
      <c r="C19" s="7">
        <v>46.6</v>
      </c>
      <c r="D19" s="2">
        <v>1.5</v>
      </c>
      <c r="E19" s="4">
        <f>ROUND(C19*D19,2)</f>
        <v>69.900000000000006</v>
      </c>
      <c r="F19" s="3">
        <v>0</v>
      </c>
      <c r="G19" s="4">
        <f>ROUND(E19*F19,2)</f>
        <v>0</v>
      </c>
      <c r="H19" s="4">
        <f>ROUND(E19-G19,2)</f>
        <v>69.900000000000006</v>
      </c>
    </row>
    <row r="20" spans="1:8" x14ac:dyDescent="0.25">
      <c r="A20" s="2" t="s">
        <v>29</v>
      </c>
      <c r="B20" s="2" t="s">
        <v>30</v>
      </c>
      <c r="C20" s="7">
        <v>4.3</v>
      </c>
      <c r="D20" s="2">
        <v>28.933199999999999</v>
      </c>
      <c r="E20" s="4">
        <f>ROUND(C20*D20,2)</f>
        <v>124.41</v>
      </c>
      <c r="F20" s="3">
        <v>0</v>
      </c>
      <c r="G20" s="4">
        <f>ROUND(E20*F20,2)</f>
        <v>0</v>
      </c>
      <c r="H20" s="4">
        <f>ROUND(E20-G20,2)</f>
        <v>124.41</v>
      </c>
    </row>
    <row r="21" spans="1:8" x14ac:dyDescent="0.25">
      <c r="A21" s="6" t="s">
        <v>31</v>
      </c>
      <c r="C21" s="4"/>
      <c r="E21" s="4"/>
    </row>
    <row r="22" spans="1:8" x14ac:dyDescent="0.25">
      <c r="A22" s="2" t="s">
        <v>32</v>
      </c>
      <c r="B22" s="2" t="s">
        <v>33</v>
      </c>
      <c r="C22" s="7">
        <v>20</v>
      </c>
      <c r="D22" s="2">
        <v>1</v>
      </c>
      <c r="E22" s="4">
        <f>ROUND(C22*D22,2)</f>
        <v>20</v>
      </c>
      <c r="F22" s="3">
        <v>0</v>
      </c>
      <c r="G22" s="4">
        <f>ROUND(E22*F22,2)</f>
        <v>0</v>
      </c>
      <c r="H22" s="4">
        <f>ROUND(E22-G22,2)</f>
        <v>20</v>
      </c>
    </row>
    <row r="23" spans="1:8" x14ac:dyDescent="0.25">
      <c r="A23" s="6" t="s">
        <v>34</v>
      </c>
      <c r="C23" s="4"/>
      <c r="E23" s="4"/>
    </row>
    <row r="24" spans="1:8" x14ac:dyDescent="0.25">
      <c r="A24" s="2" t="s">
        <v>35</v>
      </c>
      <c r="B24" s="2" t="s">
        <v>22</v>
      </c>
      <c r="C24" s="7">
        <v>14.3</v>
      </c>
      <c r="D24" s="2">
        <v>0.5</v>
      </c>
      <c r="E24" s="4">
        <f>ROUND(C24*D24,2)</f>
        <v>7.15</v>
      </c>
      <c r="F24" s="3">
        <v>0</v>
      </c>
      <c r="G24" s="4">
        <f>ROUND(E24*F24,2)</f>
        <v>0</v>
      </c>
      <c r="H24" s="4">
        <f>ROUND(E24-G24,2)</f>
        <v>7.15</v>
      </c>
    </row>
    <row r="25" spans="1:8" x14ac:dyDescent="0.25">
      <c r="A25" s="2" t="s">
        <v>36</v>
      </c>
      <c r="B25" s="2" t="s">
        <v>20</v>
      </c>
      <c r="C25" s="7">
        <v>0.34</v>
      </c>
      <c r="D25" s="2">
        <v>32</v>
      </c>
      <c r="E25" s="4">
        <f>ROUND(C25*D25,2)</f>
        <v>10.88</v>
      </c>
      <c r="F25" s="3">
        <v>0</v>
      </c>
      <c r="G25" s="4">
        <f>ROUND(E25*F25,2)</f>
        <v>0</v>
      </c>
      <c r="H25" s="4">
        <f>ROUND(E25-G25,2)</f>
        <v>10.88</v>
      </c>
    </row>
    <row r="26" spans="1:8" x14ac:dyDescent="0.25">
      <c r="A26" s="2" t="s">
        <v>38</v>
      </c>
      <c r="B26" s="2" t="s">
        <v>20</v>
      </c>
      <c r="C26" s="7">
        <v>0.37</v>
      </c>
      <c r="D26" s="2">
        <v>48</v>
      </c>
      <c r="E26" s="4">
        <f>ROUND(C26*D26,2)</f>
        <v>17.760000000000002</v>
      </c>
      <c r="F26" s="3">
        <v>0</v>
      </c>
      <c r="G26" s="4">
        <f>ROUND(E26*F26,2)</f>
        <v>0</v>
      </c>
      <c r="H26" s="4">
        <f>ROUND(E26-G26,2)</f>
        <v>17.760000000000002</v>
      </c>
    </row>
    <row r="27" spans="1:8" x14ac:dyDescent="0.25">
      <c r="A27" s="2" t="s">
        <v>39</v>
      </c>
      <c r="B27" s="2" t="s">
        <v>22</v>
      </c>
      <c r="C27" s="7">
        <v>6.37</v>
      </c>
      <c r="D27" s="2">
        <v>2</v>
      </c>
      <c r="E27" s="4">
        <f>ROUND(C27*D27,2)</f>
        <v>12.74</v>
      </c>
      <c r="F27" s="3">
        <v>0</v>
      </c>
      <c r="G27" s="4">
        <f>ROUND(E27*F27,2)</f>
        <v>0</v>
      </c>
      <c r="H27" s="4">
        <f>ROUND(E27-G27,2)</f>
        <v>12.74</v>
      </c>
    </row>
    <row r="28" spans="1:8" x14ac:dyDescent="0.25">
      <c r="A28" s="2" t="s">
        <v>118</v>
      </c>
      <c r="B28" s="2" t="s">
        <v>22</v>
      </c>
      <c r="C28" s="7">
        <v>8.6</v>
      </c>
      <c r="D28" s="2">
        <v>7</v>
      </c>
      <c r="E28" s="4">
        <f>ROUND(C28*D28,2)</f>
        <v>60.2</v>
      </c>
      <c r="F28" s="3">
        <v>0</v>
      </c>
      <c r="G28" s="4">
        <f>ROUND(E28*F28,2)</f>
        <v>0</v>
      </c>
      <c r="H28" s="4">
        <f>ROUND(E28-G28,2)</f>
        <v>60.2</v>
      </c>
    </row>
    <row r="29" spans="1:8" x14ac:dyDescent="0.25">
      <c r="A29" s="2" t="s">
        <v>40</v>
      </c>
      <c r="B29" s="2" t="s">
        <v>22</v>
      </c>
      <c r="C29" s="7">
        <v>11.45</v>
      </c>
      <c r="D29" s="2">
        <v>2</v>
      </c>
      <c r="E29" s="4">
        <f>ROUND(C29*D29,2)</f>
        <v>22.9</v>
      </c>
      <c r="F29" s="3">
        <v>0</v>
      </c>
      <c r="G29" s="4">
        <f>ROUND(E29*F29,2)</f>
        <v>0</v>
      </c>
      <c r="H29" s="4">
        <f>ROUND(E29-G29,2)</f>
        <v>22.9</v>
      </c>
    </row>
    <row r="30" spans="1:8" x14ac:dyDescent="0.25">
      <c r="A30" s="6" t="s">
        <v>41</v>
      </c>
      <c r="C30" s="4"/>
      <c r="E30" s="4"/>
    </row>
    <row r="31" spans="1:8" x14ac:dyDescent="0.25">
      <c r="A31" s="2" t="s">
        <v>42</v>
      </c>
      <c r="B31" s="2" t="s">
        <v>9</v>
      </c>
      <c r="C31" s="7">
        <v>9.3000000000000007</v>
      </c>
      <c r="D31" s="2">
        <v>2</v>
      </c>
      <c r="E31" s="4">
        <f>ROUND(C31*D31,2)</f>
        <v>18.600000000000001</v>
      </c>
      <c r="F31" s="3">
        <v>0</v>
      </c>
      <c r="G31" s="4">
        <f>ROUND(E31*F31,2)</f>
        <v>0</v>
      </c>
      <c r="H31" s="4">
        <f>ROUND(E31-G31,2)</f>
        <v>18.600000000000001</v>
      </c>
    </row>
    <row r="32" spans="1:8" x14ac:dyDescent="0.25">
      <c r="A32" s="2" t="s">
        <v>43</v>
      </c>
      <c r="B32" s="2" t="s">
        <v>20</v>
      </c>
      <c r="C32" s="7">
        <v>1.43</v>
      </c>
      <c r="D32" s="2">
        <v>3.2</v>
      </c>
      <c r="E32" s="4">
        <f>ROUND(C32*D32,2)</f>
        <v>4.58</v>
      </c>
      <c r="F32" s="3">
        <v>0</v>
      </c>
      <c r="G32" s="4">
        <f>ROUND(E32*F32,2)</f>
        <v>0</v>
      </c>
      <c r="H32" s="4">
        <f>ROUND(E32-G32,2)</f>
        <v>4.58</v>
      </c>
    </row>
    <row r="33" spans="1:8" x14ac:dyDescent="0.25">
      <c r="A33" s="2" t="s">
        <v>44</v>
      </c>
      <c r="B33" s="2" t="s">
        <v>20</v>
      </c>
      <c r="C33" s="7">
        <v>5.95</v>
      </c>
      <c r="D33" s="2">
        <v>2</v>
      </c>
      <c r="E33" s="4">
        <f>ROUND(C33*D33,2)</f>
        <v>11.9</v>
      </c>
      <c r="F33" s="3">
        <v>0</v>
      </c>
      <c r="G33" s="4">
        <f>ROUND(E33*F33,2)</f>
        <v>0</v>
      </c>
      <c r="H33" s="4">
        <f>ROUND(E33-G33,2)</f>
        <v>11.9</v>
      </c>
    </row>
    <row r="34" spans="1:8" x14ac:dyDescent="0.25">
      <c r="A34" s="2" t="s">
        <v>49</v>
      </c>
      <c r="B34" s="2" t="s">
        <v>33</v>
      </c>
      <c r="C34" s="7">
        <v>15</v>
      </c>
      <c r="D34" s="2">
        <v>1</v>
      </c>
      <c r="E34" s="4">
        <f>ROUND(C34*D34,2)</f>
        <v>15</v>
      </c>
      <c r="F34" s="3">
        <v>0</v>
      </c>
      <c r="G34" s="4">
        <f>ROUND(E34*F34,2)</f>
        <v>0</v>
      </c>
      <c r="H34" s="4">
        <f>ROUND(E34-G34,2)</f>
        <v>15</v>
      </c>
    </row>
    <row r="35" spans="1:8" x14ac:dyDescent="0.25">
      <c r="A35" s="6" t="s">
        <v>51</v>
      </c>
      <c r="C35" s="4"/>
      <c r="E35" s="4"/>
    </row>
    <row r="36" spans="1:8" x14ac:dyDescent="0.25">
      <c r="A36" s="2" t="s">
        <v>119</v>
      </c>
      <c r="B36" s="2" t="s">
        <v>52</v>
      </c>
      <c r="C36" s="7">
        <v>2.3199999999999998</v>
      </c>
      <c r="D36" s="2">
        <v>45</v>
      </c>
      <c r="E36" s="4">
        <f>ROUND(C36*D36,2)</f>
        <v>104.4</v>
      </c>
      <c r="F36" s="3">
        <v>0</v>
      </c>
      <c r="G36" s="4">
        <f>ROUND(E36*F36,2)</f>
        <v>0</v>
      </c>
      <c r="H36" s="4">
        <f>ROUND(E36-G36,2)</f>
        <v>104.4</v>
      </c>
    </row>
    <row r="37" spans="1:8" x14ac:dyDescent="0.25">
      <c r="A37" s="6" t="s">
        <v>53</v>
      </c>
      <c r="C37" s="4"/>
      <c r="E37" s="4"/>
    </row>
    <row r="38" spans="1:8" x14ac:dyDescent="0.25">
      <c r="A38" s="2" t="s">
        <v>54</v>
      </c>
      <c r="B38" s="2" t="s">
        <v>20</v>
      </c>
      <c r="C38" s="7">
        <v>0.22</v>
      </c>
      <c r="D38" s="2">
        <v>32</v>
      </c>
      <c r="E38" s="4">
        <f>ROUND(C38*D38,2)</f>
        <v>7.04</v>
      </c>
      <c r="F38" s="3">
        <v>0</v>
      </c>
      <c r="G38" s="4">
        <f>ROUND(E38*F38,2)</f>
        <v>0</v>
      </c>
      <c r="H38" s="4">
        <f>ROUND(E38-G38,2)</f>
        <v>7.04</v>
      </c>
    </row>
    <row r="39" spans="1:8" x14ac:dyDescent="0.25">
      <c r="A39" s="6" t="s">
        <v>55</v>
      </c>
      <c r="C39" s="4"/>
      <c r="E39" s="4"/>
    </row>
    <row r="40" spans="1:8" x14ac:dyDescent="0.25">
      <c r="A40" s="2" t="s">
        <v>56</v>
      </c>
      <c r="B40" s="2" t="s">
        <v>22</v>
      </c>
      <c r="C40" s="7">
        <v>3.3</v>
      </c>
      <c r="D40" s="2">
        <v>0.4</v>
      </c>
      <c r="E40" s="4">
        <f>ROUND(C40*D40,2)</f>
        <v>1.32</v>
      </c>
      <c r="F40" s="3">
        <v>0</v>
      </c>
      <c r="G40" s="4">
        <f>ROUND(E40*F40,2)</f>
        <v>0</v>
      </c>
      <c r="H40" s="4">
        <f>ROUND(E40-G40,2)</f>
        <v>1.32</v>
      </c>
    </row>
    <row r="41" spans="1:8" x14ac:dyDescent="0.25">
      <c r="A41" s="6" t="s">
        <v>57</v>
      </c>
      <c r="C41" s="4"/>
      <c r="E41" s="4"/>
    </row>
    <row r="42" spans="1:8" x14ac:dyDescent="0.25">
      <c r="A42" s="2" t="s">
        <v>58</v>
      </c>
      <c r="B42" s="2" t="s">
        <v>33</v>
      </c>
      <c r="C42" s="7">
        <v>7.5</v>
      </c>
      <c r="D42" s="2">
        <v>1</v>
      </c>
      <c r="E42" s="4">
        <f>ROUND(C42*D42,2)</f>
        <v>7.5</v>
      </c>
      <c r="F42" s="3">
        <v>0</v>
      </c>
      <c r="G42" s="4">
        <f>ROUND(E42*F42,2)</f>
        <v>0</v>
      </c>
      <c r="H42" s="4">
        <f>ROUND(E42-G42,2)</f>
        <v>7.5</v>
      </c>
    </row>
    <row r="43" spans="1:8" x14ac:dyDescent="0.25">
      <c r="A43" s="6" t="s">
        <v>59</v>
      </c>
      <c r="C43" s="4"/>
      <c r="E43" s="4"/>
    </row>
    <row r="44" spans="1:8" x14ac:dyDescent="0.25">
      <c r="A44" s="2" t="s">
        <v>60</v>
      </c>
      <c r="B44" s="2" t="s">
        <v>33</v>
      </c>
      <c r="C44" s="7">
        <v>1</v>
      </c>
      <c r="D44" s="2">
        <v>1</v>
      </c>
      <c r="E44" s="4">
        <f>ROUND(C44*D44,2)</f>
        <v>1</v>
      </c>
      <c r="F44" s="3">
        <v>0</v>
      </c>
      <c r="G44" s="4">
        <f>ROUND(E44*F44,2)</f>
        <v>0</v>
      </c>
      <c r="H44" s="4">
        <f>ROUND(E44-G44,2)</f>
        <v>1</v>
      </c>
    </row>
    <row r="45" spans="1:8" x14ac:dyDescent="0.25">
      <c r="A45" s="6" t="s">
        <v>61</v>
      </c>
      <c r="C45" s="4"/>
      <c r="E45" s="4"/>
    </row>
    <row r="46" spans="1:8" x14ac:dyDescent="0.25">
      <c r="A46" s="2" t="s">
        <v>62</v>
      </c>
      <c r="B46" s="2" t="s">
        <v>63</v>
      </c>
      <c r="C46" s="7">
        <v>58</v>
      </c>
      <c r="D46" s="2">
        <v>0.66600000000000004</v>
      </c>
      <c r="E46" s="4">
        <f>ROUND(C46*D46,2)</f>
        <v>38.630000000000003</v>
      </c>
      <c r="F46" s="3">
        <v>0</v>
      </c>
      <c r="G46" s="4">
        <f>ROUND(E46*F46,2)</f>
        <v>0</v>
      </c>
      <c r="H46" s="4">
        <f>ROUND(E46-G46,2)</f>
        <v>38.630000000000003</v>
      </c>
    </row>
    <row r="47" spans="1:8" x14ac:dyDescent="0.25">
      <c r="A47" s="6" t="s">
        <v>64</v>
      </c>
      <c r="C47" s="4"/>
      <c r="E47" s="4"/>
    </row>
    <row r="48" spans="1:8" x14ac:dyDescent="0.25">
      <c r="A48" s="2" t="s">
        <v>65</v>
      </c>
      <c r="B48" s="2" t="s">
        <v>33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66</v>
      </c>
      <c r="C49" s="4"/>
      <c r="E49" s="4"/>
    </row>
    <row r="50" spans="1:8" x14ac:dyDescent="0.25">
      <c r="A50" s="2" t="s">
        <v>67</v>
      </c>
      <c r="B50" s="2" t="s">
        <v>33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68</v>
      </c>
      <c r="C51" s="4"/>
      <c r="E51" s="4"/>
    </row>
    <row r="52" spans="1:8" x14ac:dyDescent="0.25">
      <c r="A52" s="2" t="s">
        <v>69</v>
      </c>
      <c r="B52" s="2" t="s">
        <v>70</v>
      </c>
      <c r="C52" s="7">
        <v>16.54</v>
      </c>
      <c r="D52" s="2">
        <v>0.92889999999999995</v>
      </c>
      <c r="E52" s="4">
        <f>ROUND(C52*D52,2)</f>
        <v>15.36</v>
      </c>
      <c r="F52" s="3">
        <v>0</v>
      </c>
      <c r="G52" s="4">
        <f>ROUND(E52*F52,2)</f>
        <v>0</v>
      </c>
      <c r="H52" s="4">
        <f>ROUND(E52-G52,2)</f>
        <v>15.36</v>
      </c>
    </row>
    <row r="53" spans="1:8" x14ac:dyDescent="0.25">
      <c r="A53" s="2" t="s">
        <v>71</v>
      </c>
      <c r="B53" s="2" t="s">
        <v>70</v>
      </c>
      <c r="C53" s="7">
        <v>16.54</v>
      </c>
      <c r="D53" s="2">
        <v>0.2722</v>
      </c>
      <c r="E53" s="4">
        <f>ROUND(C53*D53,2)</f>
        <v>4.5</v>
      </c>
      <c r="F53" s="3">
        <v>0</v>
      </c>
      <c r="G53" s="4">
        <f>ROUND(E53*F53,2)</f>
        <v>0</v>
      </c>
      <c r="H53" s="4">
        <f>ROUND(E53-G53,2)</f>
        <v>4.5</v>
      </c>
    </row>
    <row r="54" spans="1:8" x14ac:dyDescent="0.25">
      <c r="A54" s="6" t="s">
        <v>72</v>
      </c>
      <c r="C54" s="4"/>
      <c r="E54" s="4"/>
    </row>
    <row r="55" spans="1:8" x14ac:dyDescent="0.25">
      <c r="A55" s="2" t="s">
        <v>73</v>
      </c>
      <c r="B55" s="2" t="s">
        <v>70</v>
      </c>
      <c r="C55" s="7">
        <v>9.06</v>
      </c>
      <c r="D55" s="2">
        <v>0.3579</v>
      </c>
      <c r="E55" s="4">
        <f>ROUND(C55*D55,2)</f>
        <v>3.24</v>
      </c>
      <c r="F55" s="3">
        <v>0</v>
      </c>
      <c r="G55" s="4">
        <f>ROUND(E55*F55,2)</f>
        <v>0</v>
      </c>
      <c r="H55" s="4">
        <f>ROUND(E55-G55,2)</f>
        <v>3.24</v>
      </c>
    </row>
    <row r="56" spans="1:8" x14ac:dyDescent="0.25">
      <c r="A56" s="2" t="s">
        <v>71</v>
      </c>
      <c r="B56" s="2" t="s">
        <v>70</v>
      </c>
      <c r="C56" s="7">
        <v>9.06</v>
      </c>
      <c r="D56" s="2">
        <v>0.22220000000000001</v>
      </c>
      <c r="E56" s="4">
        <f>ROUND(C56*D56,2)</f>
        <v>2.0099999999999998</v>
      </c>
      <c r="F56" s="3">
        <v>0</v>
      </c>
      <c r="G56" s="4">
        <f>ROUND(E56*F56,2)</f>
        <v>0</v>
      </c>
      <c r="H56" s="4">
        <f>ROUND(E56-G56,2)</f>
        <v>2.0099999999999998</v>
      </c>
    </row>
    <row r="57" spans="1:8" x14ac:dyDescent="0.25">
      <c r="A57" s="2" t="s">
        <v>74</v>
      </c>
      <c r="B57" s="2" t="s">
        <v>70</v>
      </c>
      <c r="C57" s="7">
        <v>16.600000000000001</v>
      </c>
      <c r="D57" s="2">
        <v>0.96079999999999999</v>
      </c>
      <c r="E57" s="4">
        <f>ROUND(C57*D57,2)</f>
        <v>15.95</v>
      </c>
      <c r="F57" s="3">
        <v>0</v>
      </c>
      <c r="G57" s="4">
        <f>ROUND(E57*F57,2)</f>
        <v>0</v>
      </c>
      <c r="H57" s="4">
        <f>ROUND(E57-G57,2)</f>
        <v>15.95</v>
      </c>
    </row>
    <row r="58" spans="1:8" x14ac:dyDescent="0.25">
      <c r="A58" s="6" t="s">
        <v>75</v>
      </c>
      <c r="C58" s="4"/>
      <c r="E58" s="4"/>
    </row>
    <row r="59" spans="1:8" x14ac:dyDescent="0.25">
      <c r="A59" s="2" t="s">
        <v>69</v>
      </c>
      <c r="B59" s="2" t="s">
        <v>30</v>
      </c>
      <c r="C59" s="7">
        <v>4.4800000000000004</v>
      </c>
      <c r="D59" s="2">
        <v>14.343299999999999</v>
      </c>
      <c r="E59" s="4">
        <f>ROUND(C59*D59,2)</f>
        <v>64.260000000000005</v>
      </c>
      <c r="F59" s="3">
        <v>0</v>
      </c>
      <c r="G59" s="4">
        <f>ROUND(E59*F59,2)</f>
        <v>0</v>
      </c>
      <c r="H59" s="4">
        <f>ROUND(E59-G59,2)</f>
        <v>64.260000000000005</v>
      </c>
    </row>
    <row r="60" spans="1:8" x14ac:dyDescent="0.25">
      <c r="A60" s="2" t="s">
        <v>71</v>
      </c>
      <c r="B60" s="2" t="s">
        <v>30</v>
      </c>
      <c r="C60" s="7">
        <v>4.4800000000000004</v>
      </c>
      <c r="D60" s="2">
        <v>4.4208999999999996</v>
      </c>
      <c r="E60" s="4">
        <f>ROUND(C60*D60,2)</f>
        <v>19.809999999999999</v>
      </c>
      <c r="F60" s="3">
        <v>0</v>
      </c>
      <c r="G60" s="4">
        <f>ROUND(E60*F60,2)</f>
        <v>0</v>
      </c>
      <c r="H60" s="4">
        <f>ROUND(E60-G60,2)</f>
        <v>19.809999999999999</v>
      </c>
    </row>
    <row r="61" spans="1:8" x14ac:dyDescent="0.25">
      <c r="A61" s="6" t="s">
        <v>76</v>
      </c>
      <c r="C61" s="4"/>
      <c r="E61" s="4"/>
    </row>
    <row r="62" spans="1:8" x14ac:dyDescent="0.25">
      <c r="A62" s="2" t="s">
        <v>73</v>
      </c>
      <c r="B62" s="2" t="s">
        <v>33</v>
      </c>
      <c r="C62" s="7">
        <v>13.93</v>
      </c>
      <c r="D62" s="2">
        <v>1</v>
      </c>
      <c r="E62" s="4">
        <f>ROUND(C62*D62,2)</f>
        <v>13.93</v>
      </c>
      <c r="F62" s="3">
        <v>0</v>
      </c>
      <c r="G62" s="4">
        <f>ROUND(E62*F62,2)</f>
        <v>0</v>
      </c>
      <c r="H62" s="4">
        <f>ROUND(E62-G62,2)</f>
        <v>13.93</v>
      </c>
    </row>
    <row r="63" spans="1:8" x14ac:dyDescent="0.25">
      <c r="A63" s="2" t="s">
        <v>69</v>
      </c>
      <c r="B63" s="2" t="s">
        <v>33</v>
      </c>
      <c r="C63" s="7">
        <v>8.85</v>
      </c>
      <c r="D63" s="2">
        <v>1</v>
      </c>
      <c r="E63" s="4">
        <f>ROUND(C63*D63,2)</f>
        <v>8.85</v>
      </c>
      <c r="F63" s="3">
        <v>0</v>
      </c>
      <c r="G63" s="4">
        <f>ROUND(E63*F63,2)</f>
        <v>0</v>
      </c>
      <c r="H63" s="4">
        <f>ROUND(E63-G63,2)</f>
        <v>8.85</v>
      </c>
    </row>
    <row r="64" spans="1:8" x14ac:dyDescent="0.25">
      <c r="A64" s="2" t="s">
        <v>71</v>
      </c>
      <c r="B64" s="2" t="s">
        <v>33</v>
      </c>
      <c r="C64" s="7">
        <v>14.22</v>
      </c>
      <c r="D64" s="2">
        <v>1</v>
      </c>
      <c r="E64" s="4">
        <f>ROUND(C64*D64,2)</f>
        <v>14.22</v>
      </c>
      <c r="F64" s="3">
        <v>0</v>
      </c>
      <c r="G64" s="4">
        <f>ROUND(E64*F64,2)</f>
        <v>0</v>
      </c>
      <c r="H64" s="4">
        <f>ROUND(E64-G64,2)</f>
        <v>14.22</v>
      </c>
    </row>
    <row r="65" spans="1:8" x14ac:dyDescent="0.25">
      <c r="A65" s="8" t="s">
        <v>77</v>
      </c>
      <c r="B65" s="8" t="s">
        <v>33</v>
      </c>
      <c r="C65" s="9">
        <v>25.4</v>
      </c>
      <c r="D65" s="8">
        <v>1</v>
      </c>
      <c r="E65" s="10">
        <f>ROUND(C65*D65,2)</f>
        <v>25.4</v>
      </c>
      <c r="F65" s="11">
        <v>0</v>
      </c>
      <c r="G65" s="10">
        <f>ROUND(E65*F65,2)</f>
        <v>0</v>
      </c>
      <c r="H65" s="10">
        <f>ROUND(E65-G65,2)</f>
        <v>25.4</v>
      </c>
    </row>
    <row r="66" spans="1:8" x14ac:dyDescent="0.25">
      <c r="A66" s="16" t="s">
        <v>78</v>
      </c>
      <c r="C66" s="4"/>
      <c r="E66" s="4">
        <f>SUM(E13:E65)</f>
        <v>882.74999999999989</v>
      </c>
      <c r="G66" s="5">
        <f>SUM(G13:G65)</f>
        <v>0</v>
      </c>
      <c r="H66" s="5">
        <f>ROUND(E66-G66,2)</f>
        <v>882.75</v>
      </c>
    </row>
    <row r="67" spans="1:8" x14ac:dyDescent="0.25">
      <c r="A67" s="16" t="s">
        <v>79</v>
      </c>
      <c r="C67" s="4"/>
      <c r="E67" s="4">
        <f>+E9-E66</f>
        <v>5.7500000000001137</v>
      </c>
      <c r="G67" s="5">
        <f>+G9-G66</f>
        <v>0</v>
      </c>
      <c r="H67" s="5">
        <f>ROUND(E67-G67,2)</f>
        <v>5.75</v>
      </c>
    </row>
    <row r="68" spans="1:8" x14ac:dyDescent="0.25">
      <c r="A68" t="s">
        <v>12</v>
      </c>
      <c r="C68" s="4"/>
      <c r="E68" s="4"/>
    </row>
    <row r="69" spans="1:8" x14ac:dyDescent="0.25">
      <c r="A69" s="16" t="s">
        <v>80</v>
      </c>
      <c r="C69" s="4"/>
      <c r="E69" s="4"/>
    </row>
    <row r="70" spans="1:8" x14ac:dyDescent="0.25">
      <c r="A70" s="2" t="s">
        <v>73</v>
      </c>
      <c r="B70" s="2" t="s">
        <v>33</v>
      </c>
      <c r="C70" s="7">
        <v>23.87</v>
      </c>
      <c r="D70" s="2">
        <v>1</v>
      </c>
      <c r="E70" s="4">
        <f>ROUND(C70*D70,2)</f>
        <v>23.87</v>
      </c>
      <c r="F70" s="3">
        <v>0</v>
      </c>
      <c r="G70" s="4">
        <f>ROUND(E70*F70,2)</f>
        <v>0</v>
      </c>
      <c r="H70" s="4">
        <f>ROUND(E70-G70,2)</f>
        <v>23.87</v>
      </c>
    </row>
    <row r="71" spans="1:8" x14ac:dyDescent="0.25">
      <c r="A71" s="2" t="s">
        <v>69</v>
      </c>
      <c r="B71" s="2" t="s">
        <v>33</v>
      </c>
      <c r="C71" s="7">
        <v>62.4</v>
      </c>
      <c r="D71" s="2">
        <v>1</v>
      </c>
      <c r="E71" s="4">
        <f>ROUND(C71*D71,2)</f>
        <v>62.4</v>
      </c>
      <c r="F71" s="3">
        <v>0</v>
      </c>
      <c r="G71" s="4">
        <f>ROUND(E71*F71,2)</f>
        <v>0</v>
      </c>
      <c r="H71" s="4">
        <f>ROUND(E71-G71,2)</f>
        <v>62.4</v>
      </c>
    </row>
    <row r="72" spans="1:8" x14ac:dyDescent="0.25">
      <c r="A72" s="8" t="s">
        <v>71</v>
      </c>
      <c r="B72" s="8" t="s">
        <v>33</v>
      </c>
      <c r="C72" s="9">
        <v>67.48</v>
      </c>
      <c r="D72" s="8">
        <v>1</v>
      </c>
      <c r="E72" s="10">
        <f>ROUND(C72*D72,2)</f>
        <v>67.48</v>
      </c>
      <c r="F72" s="11">
        <v>0</v>
      </c>
      <c r="G72" s="10">
        <f>ROUND(E72*F72,2)</f>
        <v>0</v>
      </c>
      <c r="H72" s="10">
        <f>ROUND(E72-G72,2)</f>
        <v>67.48</v>
      </c>
    </row>
    <row r="73" spans="1:8" x14ac:dyDescent="0.25">
      <c r="A73" s="16" t="s">
        <v>81</v>
      </c>
      <c r="C73" s="4"/>
      <c r="E73" s="4">
        <f>SUM(E70:E72)</f>
        <v>153.75</v>
      </c>
      <c r="G73" s="5">
        <f>SUM(G70:G72)</f>
        <v>0</v>
      </c>
      <c r="H73" s="5">
        <f>ROUND(E73-G73,2)</f>
        <v>153.75</v>
      </c>
    </row>
    <row r="74" spans="1:8" x14ac:dyDescent="0.25">
      <c r="A74" s="16" t="s">
        <v>82</v>
      </c>
      <c r="C74" s="4"/>
      <c r="E74" s="4">
        <f>+E66+E73</f>
        <v>1036.5</v>
      </c>
      <c r="G74" s="5">
        <f>+G66+G73</f>
        <v>0</v>
      </c>
      <c r="H74" s="5">
        <f>ROUND(E74-G74,2)</f>
        <v>1036.5</v>
      </c>
    </row>
    <row r="75" spans="1:8" x14ac:dyDescent="0.25">
      <c r="A75" s="16" t="s">
        <v>83</v>
      </c>
      <c r="C75" s="4"/>
      <c r="E75" s="4">
        <f>+E9-E74</f>
        <v>-148</v>
      </c>
      <c r="G75" s="5">
        <f>+G9-G74</f>
        <v>0</v>
      </c>
      <c r="H75" s="5">
        <f>ROUND(E75-G75,2)</f>
        <v>-148</v>
      </c>
    </row>
    <row r="76" spans="1:8" x14ac:dyDescent="0.25">
      <c r="A76" t="s">
        <v>2</v>
      </c>
      <c r="C76" s="4"/>
      <c r="E76" s="4"/>
    </row>
    <row r="77" spans="1:8" x14ac:dyDescent="0.25">
      <c r="A77" t="s">
        <v>150</v>
      </c>
      <c r="C77" s="4"/>
      <c r="E77" s="4"/>
    </row>
    <row r="78" spans="1:8" x14ac:dyDescent="0.25">
      <c r="C78" s="4"/>
      <c r="E78" s="4"/>
    </row>
    <row r="79" spans="1:8" x14ac:dyDescent="0.25">
      <c r="A79" s="16" t="s">
        <v>84</v>
      </c>
      <c r="C79" s="4"/>
      <c r="E79" s="4"/>
    </row>
    <row r="80" spans="1:8" x14ac:dyDescent="0.25">
      <c r="A80" s="16" t="s">
        <v>85</v>
      </c>
      <c r="C80" s="4"/>
      <c r="E8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9F189-E189-4395-A2EC-4EC71C328CE0}">
  <dimension ref="A1:H80"/>
  <sheetViews>
    <sheetView topLeftCell="A43" workbookViewId="0">
      <selection activeCell="M12" sqref="M12"/>
    </sheetView>
  </sheetViews>
  <sheetFormatPr defaultRowHeight="15" x14ac:dyDescent="0.25"/>
  <cols>
    <col min="1" max="1" width="22.140625" customWidth="1"/>
    <col min="4" max="4" width="10.28515625" bestFit="1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125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109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161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900</v>
      </c>
      <c r="E7" s="4">
        <f>ROUND(C7*D7,2)</f>
        <v>666</v>
      </c>
      <c r="F7" s="3">
        <v>0</v>
      </c>
      <c r="G7" s="4">
        <f>ROUND(E7*F7,2)</f>
        <v>0</v>
      </c>
      <c r="H7" s="4">
        <f>ROUND(E7-G7,2)</f>
        <v>666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1215</v>
      </c>
      <c r="E8" s="10">
        <f>ROUND(C8*D8,2)</f>
        <v>133.65</v>
      </c>
      <c r="F8" s="11">
        <v>0</v>
      </c>
      <c r="G8" s="10">
        <f>ROUND(E8*F8,2)</f>
        <v>0</v>
      </c>
      <c r="H8" s="10">
        <f>ROUND(E8-G8,2)</f>
        <v>133.65</v>
      </c>
    </row>
    <row r="9" spans="1:8" x14ac:dyDescent="0.25">
      <c r="A9" s="16" t="s">
        <v>11</v>
      </c>
      <c r="C9" s="4"/>
      <c r="E9" s="4">
        <f>SUM(E7:E8)</f>
        <v>799.65</v>
      </c>
      <c r="G9" s="5">
        <f>SUM(G7:G8)</f>
        <v>0</v>
      </c>
      <c r="H9" s="5">
        <f>ROUND(E9-G9,2)</f>
        <v>799.65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18</v>
      </c>
      <c r="C12" s="4"/>
      <c r="E12" s="4"/>
    </row>
    <row r="13" spans="1:8" x14ac:dyDescent="0.25">
      <c r="A13" s="2" t="s">
        <v>19</v>
      </c>
      <c r="B13" s="2" t="s">
        <v>20</v>
      </c>
      <c r="C13" s="7">
        <v>1.52</v>
      </c>
      <c r="D13" s="2">
        <v>2.2999999999999998</v>
      </c>
      <c r="E13" s="4">
        <f>ROUND(C13*D13,2)</f>
        <v>3.5</v>
      </c>
      <c r="F13" s="3">
        <v>0</v>
      </c>
      <c r="G13" s="4">
        <f>ROUND(E13*F13,2)</f>
        <v>0</v>
      </c>
      <c r="H13" s="4">
        <f>ROUND(E13-G13,2)</f>
        <v>3.5</v>
      </c>
    </row>
    <row r="14" spans="1:8" x14ac:dyDescent="0.25">
      <c r="A14" s="2" t="s">
        <v>21</v>
      </c>
      <c r="B14" s="2" t="s">
        <v>22</v>
      </c>
      <c r="C14" s="7">
        <v>3.56</v>
      </c>
      <c r="D14" s="2">
        <v>2.3125</v>
      </c>
      <c r="E14" s="4">
        <f>ROUND(C14*D14,2)</f>
        <v>8.23</v>
      </c>
      <c r="F14" s="3">
        <v>0</v>
      </c>
      <c r="G14" s="4">
        <f>ROUND(E14*F14,2)</f>
        <v>0</v>
      </c>
      <c r="H14" s="4">
        <f>ROUND(E14-G14,2)</f>
        <v>8.23</v>
      </c>
    </row>
    <row r="15" spans="1:8" x14ac:dyDescent="0.25">
      <c r="A15" s="2" t="s">
        <v>23</v>
      </c>
      <c r="B15" s="2" t="s">
        <v>22</v>
      </c>
      <c r="C15" s="7">
        <v>12.5</v>
      </c>
      <c r="D15" s="2">
        <v>0.5</v>
      </c>
      <c r="E15" s="4">
        <f>ROUND(C15*D15,2)</f>
        <v>6.25</v>
      </c>
      <c r="F15" s="3">
        <v>0</v>
      </c>
      <c r="G15" s="4">
        <f>ROUND(E15*F15,2)</f>
        <v>0</v>
      </c>
      <c r="H15" s="4">
        <f>ROUND(E15-G15,2)</f>
        <v>6.25</v>
      </c>
    </row>
    <row r="16" spans="1:8" x14ac:dyDescent="0.25">
      <c r="A16" s="6" t="s">
        <v>24</v>
      </c>
      <c r="C16" s="4"/>
      <c r="E16" s="4"/>
    </row>
    <row r="17" spans="1:8" x14ac:dyDescent="0.25">
      <c r="A17" s="2" t="s">
        <v>25</v>
      </c>
      <c r="B17" s="2" t="s">
        <v>9</v>
      </c>
      <c r="C17" s="7">
        <v>0.11</v>
      </c>
      <c r="D17" s="2">
        <v>900</v>
      </c>
      <c r="E17" s="4">
        <f>ROUND(C17*D17,2)</f>
        <v>99</v>
      </c>
      <c r="F17" s="3">
        <v>0</v>
      </c>
      <c r="G17" s="4">
        <f>ROUND(E17*F17,2)</f>
        <v>0</v>
      </c>
      <c r="H17" s="4">
        <f>ROUND(E17-G17,2)</f>
        <v>99</v>
      </c>
    </row>
    <row r="18" spans="1:8" x14ac:dyDescent="0.25">
      <c r="A18" s="6" t="s">
        <v>26</v>
      </c>
      <c r="C18" s="4"/>
      <c r="E18" s="4"/>
    </row>
    <row r="19" spans="1:8" x14ac:dyDescent="0.25">
      <c r="A19" s="2" t="s">
        <v>27</v>
      </c>
      <c r="B19" s="2" t="s">
        <v>28</v>
      </c>
      <c r="C19" s="7">
        <v>46.6</v>
      </c>
      <c r="D19" s="2">
        <v>1.5</v>
      </c>
      <c r="E19" s="4">
        <f>ROUND(C19*D19,2)</f>
        <v>69.900000000000006</v>
      </c>
      <c r="F19" s="3">
        <v>0</v>
      </c>
      <c r="G19" s="4">
        <f>ROUND(E19*F19,2)</f>
        <v>0</v>
      </c>
      <c r="H19" s="4">
        <f>ROUND(E19-G19,2)</f>
        <v>69.900000000000006</v>
      </c>
    </row>
    <row r="20" spans="1:8" x14ac:dyDescent="0.25">
      <c r="A20" s="2" t="s">
        <v>29</v>
      </c>
      <c r="B20" s="2" t="s">
        <v>30</v>
      </c>
      <c r="C20" s="7">
        <v>4.3</v>
      </c>
      <c r="D20" s="2">
        <v>18.399999999999999</v>
      </c>
      <c r="E20" s="4">
        <f>ROUND(C20*D20,2)</f>
        <v>79.12</v>
      </c>
      <c r="F20" s="3">
        <v>0</v>
      </c>
      <c r="G20" s="4">
        <f>ROUND(E20*F20,2)</f>
        <v>0</v>
      </c>
      <c r="H20" s="4">
        <f>ROUND(E20-G20,2)</f>
        <v>79.12</v>
      </c>
    </row>
    <row r="21" spans="1:8" x14ac:dyDescent="0.25">
      <c r="A21" s="6" t="s">
        <v>31</v>
      </c>
      <c r="C21" s="4"/>
      <c r="E21" s="4"/>
    </row>
    <row r="22" spans="1:8" x14ac:dyDescent="0.25">
      <c r="A22" s="2" t="s">
        <v>32</v>
      </c>
      <c r="B22" s="2" t="s">
        <v>33</v>
      </c>
      <c r="C22" s="7">
        <v>20</v>
      </c>
      <c r="D22" s="2">
        <v>1</v>
      </c>
      <c r="E22" s="4">
        <f>ROUND(C22*D22,2)</f>
        <v>20</v>
      </c>
      <c r="F22" s="3">
        <v>0</v>
      </c>
      <c r="G22" s="4">
        <f>ROUND(E22*F22,2)</f>
        <v>0</v>
      </c>
      <c r="H22" s="4">
        <f>ROUND(E22-G22,2)</f>
        <v>20</v>
      </c>
    </row>
    <row r="23" spans="1:8" x14ac:dyDescent="0.25">
      <c r="A23" s="6" t="s">
        <v>34</v>
      </c>
      <c r="C23" s="4"/>
      <c r="E23" s="4"/>
    </row>
    <row r="24" spans="1:8" x14ac:dyDescent="0.25">
      <c r="A24" s="2" t="s">
        <v>35</v>
      </c>
      <c r="B24" s="2" t="s">
        <v>22</v>
      </c>
      <c r="C24" s="7">
        <v>14.3</v>
      </c>
      <c r="D24" s="2">
        <v>0.5</v>
      </c>
      <c r="E24" s="4">
        <f>ROUND(C24*D24,2)</f>
        <v>7.15</v>
      </c>
      <c r="F24" s="3">
        <v>0</v>
      </c>
      <c r="G24" s="4">
        <f>ROUND(E24*F24,2)</f>
        <v>0</v>
      </c>
      <c r="H24" s="4">
        <f>ROUND(E24-G24,2)</f>
        <v>7.15</v>
      </c>
    </row>
    <row r="25" spans="1:8" x14ac:dyDescent="0.25">
      <c r="A25" s="2" t="s">
        <v>36</v>
      </c>
      <c r="B25" s="2" t="s">
        <v>20</v>
      </c>
      <c r="C25" s="7">
        <v>0.34</v>
      </c>
      <c r="D25" s="2">
        <v>32</v>
      </c>
      <c r="E25" s="4">
        <f>ROUND(C25*D25,2)</f>
        <v>10.88</v>
      </c>
      <c r="F25" s="3">
        <v>0</v>
      </c>
      <c r="G25" s="4">
        <f>ROUND(E25*F25,2)</f>
        <v>0</v>
      </c>
      <c r="H25" s="4">
        <f>ROUND(E25-G25,2)</f>
        <v>10.88</v>
      </c>
    </row>
    <row r="26" spans="1:8" x14ac:dyDescent="0.25">
      <c r="A26" s="2" t="s">
        <v>38</v>
      </c>
      <c r="B26" s="2" t="s">
        <v>20</v>
      </c>
      <c r="C26" s="7">
        <v>0.37</v>
      </c>
      <c r="D26" s="2">
        <v>48</v>
      </c>
      <c r="E26" s="4">
        <f>ROUND(C26*D26,2)</f>
        <v>17.760000000000002</v>
      </c>
      <c r="F26" s="3">
        <v>0</v>
      </c>
      <c r="G26" s="4">
        <f>ROUND(E26*F26,2)</f>
        <v>0</v>
      </c>
      <c r="H26" s="4">
        <f>ROUND(E26-G26,2)</f>
        <v>17.760000000000002</v>
      </c>
    </row>
    <row r="27" spans="1:8" x14ac:dyDescent="0.25">
      <c r="A27" s="2" t="s">
        <v>39</v>
      </c>
      <c r="B27" s="2" t="s">
        <v>22</v>
      </c>
      <c r="C27" s="7">
        <v>6.37</v>
      </c>
      <c r="D27" s="2">
        <v>2</v>
      </c>
      <c r="E27" s="4">
        <f>ROUND(C27*D27,2)</f>
        <v>12.74</v>
      </c>
      <c r="F27" s="3">
        <v>0</v>
      </c>
      <c r="G27" s="4">
        <f>ROUND(E27*F27,2)</f>
        <v>0</v>
      </c>
      <c r="H27" s="4">
        <f>ROUND(E27-G27,2)</f>
        <v>12.74</v>
      </c>
    </row>
    <row r="28" spans="1:8" x14ac:dyDescent="0.25">
      <c r="A28" s="2" t="s">
        <v>118</v>
      </c>
      <c r="B28" s="2" t="s">
        <v>22</v>
      </c>
      <c r="C28" s="7">
        <v>8.6</v>
      </c>
      <c r="D28" s="2">
        <v>7</v>
      </c>
      <c r="E28" s="4">
        <f>ROUND(C28*D28,2)</f>
        <v>60.2</v>
      </c>
      <c r="F28" s="3">
        <v>0</v>
      </c>
      <c r="G28" s="4">
        <f>ROUND(E28*F28,2)</f>
        <v>0</v>
      </c>
      <c r="H28" s="4">
        <f>ROUND(E28-G28,2)</f>
        <v>60.2</v>
      </c>
    </row>
    <row r="29" spans="1:8" x14ac:dyDescent="0.25">
      <c r="A29" s="2" t="s">
        <v>40</v>
      </c>
      <c r="B29" s="2" t="s">
        <v>22</v>
      </c>
      <c r="C29" s="7">
        <v>11.45</v>
      </c>
      <c r="D29" s="2">
        <v>2</v>
      </c>
      <c r="E29" s="4">
        <f>ROUND(C29*D29,2)</f>
        <v>22.9</v>
      </c>
      <c r="F29" s="3">
        <v>0</v>
      </c>
      <c r="G29" s="4">
        <f>ROUND(E29*F29,2)</f>
        <v>0</v>
      </c>
      <c r="H29" s="4">
        <f>ROUND(E29-G29,2)</f>
        <v>22.9</v>
      </c>
    </row>
    <row r="30" spans="1:8" x14ac:dyDescent="0.25">
      <c r="A30" s="6" t="s">
        <v>41</v>
      </c>
      <c r="C30" s="4"/>
      <c r="E30" s="4"/>
    </row>
    <row r="31" spans="1:8" x14ac:dyDescent="0.25">
      <c r="A31" s="2" t="s">
        <v>42</v>
      </c>
      <c r="B31" s="2" t="s">
        <v>9</v>
      </c>
      <c r="C31" s="7">
        <v>9.3000000000000007</v>
      </c>
      <c r="D31" s="2">
        <v>2</v>
      </c>
      <c r="E31" s="4">
        <f>ROUND(C31*D31,2)</f>
        <v>18.600000000000001</v>
      </c>
      <c r="F31" s="3">
        <v>0</v>
      </c>
      <c r="G31" s="4">
        <f>ROUND(E31*F31,2)</f>
        <v>0</v>
      </c>
      <c r="H31" s="4">
        <f>ROUND(E31-G31,2)</f>
        <v>18.600000000000001</v>
      </c>
    </row>
    <row r="32" spans="1:8" x14ac:dyDescent="0.25">
      <c r="A32" s="2" t="s">
        <v>43</v>
      </c>
      <c r="B32" s="2" t="s">
        <v>20</v>
      </c>
      <c r="C32" s="7">
        <v>1.43</v>
      </c>
      <c r="D32" s="2">
        <v>3.2</v>
      </c>
      <c r="E32" s="4">
        <f>ROUND(C32*D32,2)</f>
        <v>4.58</v>
      </c>
      <c r="F32" s="3">
        <v>0</v>
      </c>
      <c r="G32" s="4">
        <f>ROUND(E32*F32,2)</f>
        <v>0</v>
      </c>
      <c r="H32" s="4">
        <f>ROUND(E32-G32,2)</f>
        <v>4.58</v>
      </c>
    </row>
    <row r="33" spans="1:8" x14ac:dyDescent="0.25">
      <c r="A33" s="2" t="s">
        <v>44</v>
      </c>
      <c r="B33" s="2" t="s">
        <v>20</v>
      </c>
      <c r="C33" s="7">
        <v>5.95</v>
      </c>
      <c r="D33" s="2">
        <v>2</v>
      </c>
      <c r="E33" s="4">
        <f>ROUND(C33*D33,2)</f>
        <v>11.9</v>
      </c>
      <c r="F33" s="3">
        <v>0</v>
      </c>
      <c r="G33" s="4">
        <f>ROUND(E33*F33,2)</f>
        <v>0</v>
      </c>
      <c r="H33" s="4">
        <f>ROUND(E33-G33,2)</f>
        <v>11.9</v>
      </c>
    </row>
    <row r="34" spans="1:8" x14ac:dyDescent="0.25">
      <c r="A34" s="2" t="s">
        <v>49</v>
      </c>
      <c r="B34" s="2" t="s">
        <v>33</v>
      </c>
      <c r="C34" s="7">
        <v>15</v>
      </c>
      <c r="D34" s="2">
        <v>1</v>
      </c>
      <c r="E34" s="4">
        <f>ROUND(C34*D34,2)</f>
        <v>15</v>
      </c>
      <c r="F34" s="3">
        <v>0</v>
      </c>
      <c r="G34" s="4">
        <f>ROUND(E34*F34,2)</f>
        <v>0</v>
      </c>
      <c r="H34" s="4">
        <f>ROUND(E34-G34,2)</f>
        <v>15</v>
      </c>
    </row>
    <row r="35" spans="1:8" x14ac:dyDescent="0.25">
      <c r="A35" s="6" t="s">
        <v>51</v>
      </c>
      <c r="C35" s="4"/>
      <c r="E35" s="4"/>
    </row>
    <row r="36" spans="1:8" x14ac:dyDescent="0.25">
      <c r="A36" s="2" t="s">
        <v>119</v>
      </c>
      <c r="B36" s="2" t="s">
        <v>52</v>
      </c>
      <c r="C36" s="7">
        <v>2.3199999999999998</v>
      </c>
      <c r="D36" s="2">
        <v>45</v>
      </c>
      <c r="E36" s="4">
        <f>ROUND(C36*D36,2)</f>
        <v>104.4</v>
      </c>
      <c r="F36" s="3">
        <v>0</v>
      </c>
      <c r="G36" s="4">
        <f>ROUND(E36*F36,2)</f>
        <v>0</v>
      </c>
      <c r="H36" s="4">
        <f>ROUND(E36-G36,2)</f>
        <v>104.4</v>
      </c>
    </row>
    <row r="37" spans="1:8" x14ac:dyDescent="0.25">
      <c r="A37" s="6" t="s">
        <v>53</v>
      </c>
      <c r="C37" s="4"/>
      <c r="E37" s="4"/>
    </row>
    <row r="38" spans="1:8" x14ac:dyDescent="0.25">
      <c r="A38" s="2" t="s">
        <v>54</v>
      </c>
      <c r="B38" s="2" t="s">
        <v>20</v>
      </c>
      <c r="C38" s="7">
        <v>0.22</v>
      </c>
      <c r="D38" s="2">
        <v>32</v>
      </c>
      <c r="E38" s="4">
        <f>ROUND(C38*D38,2)</f>
        <v>7.04</v>
      </c>
      <c r="F38" s="3">
        <v>0</v>
      </c>
      <c r="G38" s="4">
        <f>ROUND(E38*F38,2)</f>
        <v>0</v>
      </c>
      <c r="H38" s="4">
        <f>ROUND(E38-G38,2)</f>
        <v>7.04</v>
      </c>
    </row>
    <row r="39" spans="1:8" x14ac:dyDescent="0.25">
      <c r="A39" s="6" t="s">
        <v>55</v>
      </c>
      <c r="C39" s="4"/>
      <c r="E39" s="4"/>
    </row>
    <row r="40" spans="1:8" x14ac:dyDescent="0.25">
      <c r="A40" s="2" t="s">
        <v>56</v>
      </c>
      <c r="B40" s="2" t="s">
        <v>22</v>
      </c>
      <c r="C40" s="7">
        <v>3.3</v>
      </c>
      <c r="D40" s="2">
        <v>0.4</v>
      </c>
      <c r="E40" s="4">
        <f>ROUND(C40*D40,2)</f>
        <v>1.32</v>
      </c>
      <c r="F40" s="3">
        <v>0</v>
      </c>
      <c r="G40" s="4">
        <f>ROUND(E40*F40,2)</f>
        <v>0</v>
      </c>
      <c r="H40" s="4">
        <f>ROUND(E40-G40,2)</f>
        <v>1.32</v>
      </c>
    </row>
    <row r="41" spans="1:8" x14ac:dyDescent="0.25">
      <c r="A41" s="6" t="s">
        <v>57</v>
      </c>
      <c r="C41" s="4"/>
      <c r="E41" s="4"/>
    </row>
    <row r="42" spans="1:8" x14ac:dyDescent="0.25">
      <c r="A42" s="2" t="s">
        <v>58</v>
      </c>
      <c r="B42" s="2" t="s">
        <v>33</v>
      </c>
      <c r="C42" s="7">
        <v>7.5</v>
      </c>
      <c r="D42" s="2">
        <v>1</v>
      </c>
      <c r="E42" s="4">
        <f>ROUND(C42*D42,2)</f>
        <v>7.5</v>
      </c>
      <c r="F42" s="3">
        <v>0</v>
      </c>
      <c r="G42" s="4">
        <f>ROUND(E42*F42,2)</f>
        <v>0</v>
      </c>
      <c r="H42" s="4">
        <f>ROUND(E42-G42,2)</f>
        <v>7.5</v>
      </c>
    </row>
    <row r="43" spans="1:8" x14ac:dyDescent="0.25">
      <c r="A43" s="6" t="s">
        <v>59</v>
      </c>
      <c r="C43" s="4"/>
      <c r="E43" s="4"/>
    </row>
    <row r="44" spans="1:8" x14ac:dyDescent="0.25">
      <c r="A44" s="2" t="s">
        <v>60</v>
      </c>
      <c r="B44" s="2" t="s">
        <v>33</v>
      </c>
      <c r="C44" s="7">
        <v>1</v>
      </c>
      <c r="D44" s="2">
        <v>1</v>
      </c>
      <c r="E44" s="4">
        <f>ROUND(C44*D44,2)</f>
        <v>1</v>
      </c>
      <c r="F44" s="3">
        <v>0</v>
      </c>
      <c r="G44" s="4">
        <f>ROUND(E44*F44,2)</f>
        <v>0</v>
      </c>
      <c r="H44" s="4">
        <f>ROUND(E44-G44,2)</f>
        <v>1</v>
      </c>
    </row>
    <row r="45" spans="1:8" x14ac:dyDescent="0.25">
      <c r="A45" s="6" t="s">
        <v>61</v>
      </c>
      <c r="C45" s="4"/>
      <c r="E45" s="4"/>
    </row>
    <row r="46" spans="1:8" x14ac:dyDescent="0.25">
      <c r="A46" s="2" t="s">
        <v>62</v>
      </c>
      <c r="B46" s="2" t="s">
        <v>63</v>
      </c>
      <c r="C46" s="7">
        <v>58</v>
      </c>
      <c r="D46" s="2">
        <v>0.66600000000000004</v>
      </c>
      <c r="E46" s="4">
        <f>ROUND(C46*D46,2)</f>
        <v>38.630000000000003</v>
      </c>
      <c r="F46" s="3">
        <v>0</v>
      </c>
      <c r="G46" s="4">
        <f>ROUND(E46*F46,2)</f>
        <v>0</v>
      </c>
      <c r="H46" s="4">
        <f>ROUND(E46-G46,2)</f>
        <v>38.630000000000003</v>
      </c>
    </row>
    <row r="47" spans="1:8" x14ac:dyDescent="0.25">
      <c r="A47" s="6" t="s">
        <v>64</v>
      </c>
      <c r="C47" s="4"/>
      <c r="E47" s="4"/>
    </row>
    <row r="48" spans="1:8" x14ac:dyDescent="0.25">
      <c r="A48" s="2" t="s">
        <v>65</v>
      </c>
      <c r="B48" s="2" t="s">
        <v>33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66</v>
      </c>
      <c r="C49" s="4"/>
      <c r="E49" s="4"/>
    </row>
    <row r="50" spans="1:8" x14ac:dyDescent="0.25">
      <c r="A50" s="2" t="s">
        <v>67</v>
      </c>
      <c r="B50" s="2" t="s">
        <v>33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68</v>
      </c>
      <c r="C51" s="4"/>
      <c r="E51" s="4"/>
    </row>
    <row r="52" spans="1:8" x14ac:dyDescent="0.25">
      <c r="A52" s="2" t="s">
        <v>69</v>
      </c>
      <c r="B52" s="2" t="s">
        <v>70</v>
      </c>
      <c r="C52" s="7">
        <v>16.54</v>
      </c>
      <c r="D52" s="2">
        <v>0.73650000000000004</v>
      </c>
      <c r="E52" s="4">
        <f>ROUND(C52*D52,2)</f>
        <v>12.18</v>
      </c>
      <c r="F52" s="3">
        <v>0</v>
      </c>
      <c r="G52" s="4">
        <f>ROUND(E52*F52,2)</f>
        <v>0</v>
      </c>
      <c r="H52" s="4">
        <f>ROUND(E52-G52,2)</f>
        <v>12.18</v>
      </c>
    </row>
    <row r="53" spans="1:8" x14ac:dyDescent="0.25">
      <c r="A53" s="2" t="s">
        <v>71</v>
      </c>
      <c r="B53" s="2" t="s">
        <v>70</v>
      </c>
      <c r="C53" s="7">
        <v>16.54</v>
      </c>
      <c r="D53" s="2">
        <v>0.2722</v>
      </c>
      <c r="E53" s="4">
        <f>ROUND(C53*D53,2)</f>
        <v>4.5</v>
      </c>
      <c r="F53" s="3">
        <v>0</v>
      </c>
      <c r="G53" s="4">
        <f>ROUND(E53*F53,2)</f>
        <v>0</v>
      </c>
      <c r="H53" s="4">
        <f>ROUND(E53-G53,2)</f>
        <v>4.5</v>
      </c>
    </row>
    <row r="54" spans="1:8" x14ac:dyDescent="0.25">
      <c r="A54" s="6" t="s">
        <v>72</v>
      </c>
      <c r="C54" s="4"/>
      <c r="E54" s="4"/>
    </row>
    <row r="55" spans="1:8" x14ac:dyDescent="0.25">
      <c r="A55" s="2" t="s">
        <v>73</v>
      </c>
      <c r="B55" s="2" t="s">
        <v>70</v>
      </c>
      <c r="C55" s="7">
        <v>9.06</v>
      </c>
      <c r="D55" s="2">
        <v>0.32219999999999999</v>
      </c>
      <c r="E55" s="4">
        <f>ROUND(C55*D55,2)</f>
        <v>2.92</v>
      </c>
      <c r="F55" s="3">
        <v>0</v>
      </c>
      <c r="G55" s="4">
        <f>ROUND(E55*F55,2)</f>
        <v>0</v>
      </c>
      <c r="H55" s="4">
        <f>ROUND(E55-G55,2)</f>
        <v>2.92</v>
      </c>
    </row>
    <row r="56" spans="1:8" x14ac:dyDescent="0.25">
      <c r="A56" s="2" t="s">
        <v>71</v>
      </c>
      <c r="B56" s="2" t="s">
        <v>70</v>
      </c>
      <c r="C56" s="7">
        <v>9.06</v>
      </c>
      <c r="D56" s="2">
        <v>0.22220000000000001</v>
      </c>
      <c r="E56" s="4">
        <f>ROUND(C56*D56,2)</f>
        <v>2.0099999999999998</v>
      </c>
      <c r="F56" s="3">
        <v>0</v>
      </c>
      <c r="G56" s="4">
        <f>ROUND(E56*F56,2)</f>
        <v>0</v>
      </c>
      <c r="H56" s="4">
        <f>ROUND(E56-G56,2)</f>
        <v>2.0099999999999998</v>
      </c>
    </row>
    <row r="57" spans="1:8" x14ac:dyDescent="0.25">
      <c r="A57" s="2" t="s">
        <v>74</v>
      </c>
      <c r="B57" s="2" t="s">
        <v>70</v>
      </c>
      <c r="C57" s="7">
        <v>16.61</v>
      </c>
      <c r="D57" s="2">
        <v>0.80700000000000005</v>
      </c>
      <c r="E57" s="4">
        <f>ROUND(C57*D57,2)</f>
        <v>13.4</v>
      </c>
      <c r="F57" s="3">
        <v>0</v>
      </c>
      <c r="G57" s="4">
        <f>ROUND(E57*F57,2)</f>
        <v>0</v>
      </c>
      <c r="H57" s="4">
        <f>ROUND(E57-G57,2)</f>
        <v>13.4</v>
      </c>
    </row>
    <row r="58" spans="1:8" x14ac:dyDescent="0.25">
      <c r="A58" s="6" t="s">
        <v>75</v>
      </c>
      <c r="C58" s="4"/>
      <c r="E58" s="4"/>
    </row>
    <row r="59" spans="1:8" x14ac:dyDescent="0.25">
      <c r="A59" s="2" t="s">
        <v>69</v>
      </c>
      <c r="B59" s="2" t="s">
        <v>30</v>
      </c>
      <c r="C59" s="7">
        <v>4.4800000000000004</v>
      </c>
      <c r="D59" s="2">
        <v>11.373200000000001</v>
      </c>
      <c r="E59" s="4">
        <f>ROUND(C59*D59,2)</f>
        <v>50.95</v>
      </c>
      <c r="F59" s="3">
        <v>0</v>
      </c>
      <c r="G59" s="4">
        <f>ROUND(E59*F59,2)</f>
        <v>0</v>
      </c>
      <c r="H59" s="4">
        <f>ROUND(E59-G59,2)</f>
        <v>50.95</v>
      </c>
    </row>
    <row r="60" spans="1:8" x14ac:dyDescent="0.25">
      <c r="A60" s="2" t="s">
        <v>71</v>
      </c>
      <c r="B60" s="2" t="s">
        <v>30</v>
      </c>
      <c r="C60" s="7">
        <v>4.4800000000000004</v>
      </c>
      <c r="D60" s="2">
        <v>4.4208999999999996</v>
      </c>
      <c r="E60" s="4">
        <f>ROUND(C60*D60,2)</f>
        <v>19.809999999999999</v>
      </c>
      <c r="F60" s="3">
        <v>0</v>
      </c>
      <c r="G60" s="4">
        <f>ROUND(E60*F60,2)</f>
        <v>0</v>
      </c>
      <c r="H60" s="4">
        <f>ROUND(E60-G60,2)</f>
        <v>19.809999999999999</v>
      </c>
    </row>
    <row r="61" spans="1:8" x14ac:dyDescent="0.25">
      <c r="A61" s="6" t="s">
        <v>76</v>
      </c>
      <c r="C61" s="4"/>
      <c r="E61" s="4"/>
    </row>
    <row r="62" spans="1:8" x14ac:dyDescent="0.25">
      <c r="A62" s="2" t="s">
        <v>73</v>
      </c>
      <c r="B62" s="2" t="s">
        <v>33</v>
      </c>
      <c r="C62" s="7">
        <v>10.39</v>
      </c>
      <c r="D62" s="2">
        <v>1</v>
      </c>
      <c r="E62" s="4">
        <f>ROUND(C62*D62,2)</f>
        <v>10.39</v>
      </c>
      <c r="F62" s="3">
        <v>0</v>
      </c>
      <c r="G62" s="4">
        <f>ROUND(E62*F62,2)</f>
        <v>0</v>
      </c>
      <c r="H62" s="4">
        <f>ROUND(E62-G62,2)</f>
        <v>10.39</v>
      </c>
    </row>
    <row r="63" spans="1:8" x14ac:dyDescent="0.25">
      <c r="A63" s="2" t="s">
        <v>69</v>
      </c>
      <c r="B63" s="2" t="s">
        <v>33</v>
      </c>
      <c r="C63" s="7">
        <v>7.02</v>
      </c>
      <c r="D63" s="2">
        <v>1</v>
      </c>
      <c r="E63" s="4">
        <f>ROUND(C63*D63,2)</f>
        <v>7.02</v>
      </c>
      <c r="F63" s="3">
        <v>0</v>
      </c>
      <c r="G63" s="4">
        <f>ROUND(E63*F63,2)</f>
        <v>0</v>
      </c>
      <c r="H63" s="4">
        <f>ROUND(E63-G63,2)</f>
        <v>7.02</v>
      </c>
    </row>
    <row r="64" spans="1:8" x14ac:dyDescent="0.25">
      <c r="A64" s="2" t="s">
        <v>71</v>
      </c>
      <c r="B64" s="2" t="s">
        <v>33</v>
      </c>
      <c r="C64" s="7">
        <v>14.22</v>
      </c>
      <c r="D64" s="2">
        <v>1</v>
      </c>
      <c r="E64" s="4">
        <f>ROUND(C64*D64,2)</f>
        <v>14.22</v>
      </c>
      <c r="F64" s="3">
        <v>0</v>
      </c>
      <c r="G64" s="4">
        <f>ROUND(E64*F64,2)</f>
        <v>0</v>
      </c>
      <c r="H64" s="4">
        <f>ROUND(E64-G64,2)</f>
        <v>14.22</v>
      </c>
    </row>
    <row r="65" spans="1:8" x14ac:dyDescent="0.25">
      <c r="A65" s="8" t="s">
        <v>77</v>
      </c>
      <c r="B65" s="8" t="s">
        <v>33</v>
      </c>
      <c r="C65" s="9">
        <v>22.14</v>
      </c>
      <c r="D65" s="8">
        <v>1</v>
      </c>
      <c r="E65" s="10">
        <f>ROUND(C65*D65,2)</f>
        <v>22.14</v>
      </c>
      <c r="F65" s="11">
        <v>0</v>
      </c>
      <c r="G65" s="10">
        <f>ROUND(E65*F65,2)</f>
        <v>0</v>
      </c>
      <c r="H65" s="10">
        <f>ROUND(E65-G65,2)</f>
        <v>22.14</v>
      </c>
    </row>
    <row r="66" spans="1:8" x14ac:dyDescent="0.25">
      <c r="A66" s="16" t="s">
        <v>78</v>
      </c>
      <c r="C66" s="4"/>
      <c r="E66" s="4">
        <f>SUM(E13:E65)</f>
        <v>798.4699999999998</v>
      </c>
      <c r="G66" s="5">
        <f>SUM(G13:G65)</f>
        <v>0</v>
      </c>
      <c r="H66" s="5">
        <f>ROUND(E66-G66,2)</f>
        <v>798.47</v>
      </c>
    </row>
    <row r="67" spans="1:8" x14ac:dyDescent="0.25">
      <c r="A67" s="16" t="s">
        <v>79</v>
      </c>
      <c r="C67" s="4"/>
      <c r="E67" s="4">
        <f>+E9-E66</f>
        <v>1.1800000000001774</v>
      </c>
      <c r="G67" s="5">
        <f>+G9-G66</f>
        <v>0</v>
      </c>
      <c r="H67" s="5">
        <f>ROUND(E67-G67,2)</f>
        <v>1.18</v>
      </c>
    </row>
    <row r="68" spans="1:8" x14ac:dyDescent="0.25">
      <c r="A68" t="s">
        <v>12</v>
      </c>
      <c r="C68" s="4"/>
      <c r="E68" s="4"/>
    </row>
    <row r="69" spans="1:8" x14ac:dyDescent="0.25">
      <c r="A69" s="16" t="s">
        <v>80</v>
      </c>
      <c r="C69" s="4"/>
      <c r="E69" s="4"/>
    </row>
    <row r="70" spans="1:8" x14ac:dyDescent="0.25">
      <c r="A70" s="2" t="s">
        <v>73</v>
      </c>
      <c r="B70" s="2" t="s">
        <v>33</v>
      </c>
      <c r="C70" s="7">
        <v>17.68</v>
      </c>
      <c r="D70" s="2">
        <v>1</v>
      </c>
      <c r="E70" s="4">
        <f>ROUND(C70*D70,2)</f>
        <v>17.68</v>
      </c>
      <c r="F70" s="3">
        <v>0</v>
      </c>
      <c r="G70" s="4">
        <f>ROUND(E70*F70,2)</f>
        <v>0</v>
      </c>
      <c r="H70" s="4">
        <f>ROUND(E70-G70,2)</f>
        <v>17.68</v>
      </c>
    </row>
    <row r="71" spans="1:8" x14ac:dyDescent="0.25">
      <c r="A71" s="2" t="s">
        <v>69</v>
      </c>
      <c r="B71" s="2" t="s">
        <v>33</v>
      </c>
      <c r="C71" s="7">
        <v>49.47</v>
      </c>
      <c r="D71" s="2">
        <v>1</v>
      </c>
      <c r="E71" s="4">
        <f>ROUND(C71*D71,2)</f>
        <v>49.47</v>
      </c>
      <c r="F71" s="3">
        <v>0</v>
      </c>
      <c r="G71" s="4">
        <f>ROUND(E71*F71,2)</f>
        <v>0</v>
      </c>
      <c r="H71" s="4">
        <f>ROUND(E71-G71,2)</f>
        <v>49.47</v>
      </c>
    </row>
    <row r="72" spans="1:8" x14ac:dyDescent="0.25">
      <c r="A72" s="8" t="s">
        <v>71</v>
      </c>
      <c r="B72" s="8" t="s">
        <v>33</v>
      </c>
      <c r="C72" s="9">
        <v>67.48</v>
      </c>
      <c r="D72" s="8">
        <v>1</v>
      </c>
      <c r="E72" s="10">
        <f>ROUND(C72*D72,2)</f>
        <v>67.48</v>
      </c>
      <c r="F72" s="11">
        <v>0</v>
      </c>
      <c r="G72" s="10">
        <f>ROUND(E72*F72,2)</f>
        <v>0</v>
      </c>
      <c r="H72" s="10">
        <f>ROUND(E72-G72,2)</f>
        <v>67.48</v>
      </c>
    </row>
    <row r="73" spans="1:8" x14ac:dyDescent="0.25">
      <c r="A73" s="16" t="s">
        <v>81</v>
      </c>
      <c r="C73" s="4"/>
      <c r="E73" s="4">
        <f>SUM(E70:E72)</f>
        <v>134.63</v>
      </c>
      <c r="G73" s="5">
        <f>SUM(G70:G72)</f>
        <v>0</v>
      </c>
      <c r="H73" s="5">
        <f>ROUND(E73-G73,2)</f>
        <v>134.63</v>
      </c>
    </row>
    <row r="74" spans="1:8" x14ac:dyDescent="0.25">
      <c r="A74" s="16" t="s">
        <v>82</v>
      </c>
      <c r="C74" s="4"/>
      <c r="E74" s="4">
        <f>+E66+E73</f>
        <v>933.0999999999998</v>
      </c>
      <c r="G74" s="5">
        <f>+G66+G73</f>
        <v>0</v>
      </c>
      <c r="H74" s="5">
        <f>ROUND(E74-G74,2)</f>
        <v>933.1</v>
      </c>
    </row>
    <row r="75" spans="1:8" x14ac:dyDescent="0.25">
      <c r="A75" s="16" t="s">
        <v>83</v>
      </c>
      <c r="C75" s="4"/>
      <c r="E75" s="4">
        <f>+E9-E74</f>
        <v>-133.44999999999982</v>
      </c>
      <c r="G75" s="5">
        <f>+G9-G74</f>
        <v>0</v>
      </c>
      <c r="H75" s="5">
        <f>ROUND(E75-G75,2)</f>
        <v>-133.44999999999999</v>
      </c>
    </row>
    <row r="76" spans="1:8" x14ac:dyDescent="0.25">
      <c r="A76" t="s">
        <v>2</v>
      </c>
      <c r="C76" s="4"/>
      <c r="E76" s="4"/>
    </row>
    <row r="77" spans="1:8" x14ac:dyDescent="0.25">
      <c r="A77" t="s">
        <v>150</v>
      </c>
      <c r="C77" s="4"/>
      <c r="E77" s="4"/>
    </row>
    <row r="78" spans="1:8" x14ac:dyDescent="0.25">
      <c r="C78" s="4"/>
      <c r="E78" s="4"/>
    </row>
    <row r="79" spans="1:8" x14ac:dyDescent="0.25">
      <c r="A79" s="16" t="s">
        <v>84</v>
      </c>
      <c r="C79" s="4"/>
      <c r="E79" s="4"/>
    </row>
    <row r="80" spans="1:8" x14ac:dyDescent="0.25">
      <c r="A80" s="16" t="s">
        <v>85</v>
      </c>
      <c r="C80" s="4"/>
      <c r="E8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4D06D-2E11-4611-A644-67587F69BA1C}">
  <dimension ref="A1:H80"/>
  <sheetViews>
    <sheetView workbookViewId="0">
      <selection activeCell="K59" sqref="K59"/>
    </sheetView>
  </sheetViews>
  <sheetFormatPr defaultRowHeight="15" x14ac:dyDescent="0.25"/>
  <cols>
    <col min="1" max="1" width="23.7109375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126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161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1000</v>
      </c>
      <c r="E7" s="4">
        <f>ROUND(C7*D7,2)</f>
        <v>740</v>
      </c>
      <c r="F7" s="3">
        <v>0</v>
      </c>
      <c r="G7" s="4">
        <f>ROUND(E7*F7,2)</f>
        <v>0</v>
      </c>
      <c r="H7" s="4">
        <f>ROUND(E7-G7,2)</f>
        <v>740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1350</v>
      </c>
      <c r="E8" s="10">
        <f>ROUND(C8*D8,2)</f>
        <v>148.5</v>
      </c>
      <c r="F8" s="11">
        <v>0</v>
      </c>
      <c r="G8" s="10">
        <f>ROUND(E8*F8,2)</f>
        <v>0</v>
      </c>
      <c r="H8" s="10">
        <f>ROUND(E8-G8,2)</f>
        <v>148.5</v>
      </c>
    </row>
    <row r="9" spans="1:8" x14ac:dyDescent="0.25">
      <c r="A9" s="16" t="s">
        <v>11</v>
      </c>
      <c r="C9" s="4"/>
      <c r="E9" s="4">
        <f>SUM(E7:E8)</f>
        <v>888.5</v>
      </c>
      <c r="G9" s="5">
        <f>SUM(G7:G8)</f>
        <v>0</v>
      </c>
      <c r="H9" s="5">
        <f>ROUND(E9-G9,2)</f>
        <v>888.5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18</v>
      </c>
      <c r="C12" s="4"/>
      <c r="E12" s="4"/>
    </row>
    <row r="13" spans="1:8" x14ac:dyDescent="0.25">
      <c r="A13" s="2" t="s">
        <v>19</v>
      </c>
      <c r="B13" s="2" t="s">
        <v>20</v>
      </c>
      <c r="C13" s="7">
        <v>1.52</v>
      </c>
      <c r="D13" s="2">
        <v>2.2999999999999998</v>
      </c>
      <c r="E13" s="4">
        <f>ROUND(C13*D13,2)</f>
        <v>3.5</v>
      </c>
      <c r="F13" s="3">
        <v>0</v>
      </c>
      <c r="G13" s="4">
        <f>ROUND(E13*F13,2)</f>
        <v>0</v>
      </c>
      <c r="H13" s="4">
        <f>ROUND(E13-G13,2)</f>
        <v>3.5</v>
      </c>
    </row>
    <row r="14" spans="1:8" x14ac:dyDescent="0.25">
      <c r="A14" s="2" t="s">
        <v>21</v>
      </c>
      <c r="B14" s="2" t="s">
        <v>22</v>
      </c>
      <c r="C14" s="7">
        <v>3.56</v>
      </c>
      <c r="D14" s="2">
        <v>2.3125</v>
      </c>
      <c r="E14" s="4">
        <f>ROUND(C14*D14,2)</f>
        <v>8.23</v>
      </c>
      <c r="F14" s="3">
        <v>0</v>
      </c>
      <c r="G14" s="4">
        <f>ROUND(E14*F14,2)</f>
        <v>0</v>
      </c>
      <c r="H14" s="4">
        <f>ROUND(E14-G14,2)</f>
        <v>8.23</v>
      </c>
    </row>
    <row r="15" spans="1:8" x14ac:dyDescent="0.25">
      <c r="A15" s="2" t="s">
        <v>23</v>
      </c>
      <c r="B15" s="2" t="s">
        <v>22</v>
      </c>
      <c r="C15" s="7">
        <v>12.5</v>
      </c>
      <c r="D15" s="2">
        <v>0.5</v>
      </c>
      <c r="E15" s="4">
        <f>ROUND(C15*D15,2)</f>
        <v>6.25</v>
      </c>
      <c r="F15" s="3">
        <v>0</v>
      </c>
      <c r="G15" s="4">
        <f>ROUND(E15*F15,2)</f>
        <v>0</v>
      </c>
      <c r="H15" s="4">
        <f>ROUND(E15-G15,2)</f>
        <v>6.25</v>
      </c>
    </row>
    <row r="16" spans="1:8" x14ac:dyDescent="0.25">
      <c r="A16" s="6" t="s">
        <v>24</v>
      </c>
      <c r="C16" s="4"/>
      <c r="E16" s="4"/>
    </row>
    <row r="17" spans="1:8" x14ac:dyDescent="0.25">
      <c r="A17" s="2" t="s">
        <v>25</v>
      </c>
      <c r="B17" s="2" t="s">
        <v>9</v>
      </c>
      <c r="C17" s="7">
        <v>0.11</v>
      </c>
      <c r="D17" s="2">
        <v>1000</v>
      </c>
      <c r="E17" s="4">
        <f>ROUND(C17*D17,2)</f>
        <v>110</v>
      </c>
      <c r="F17" s="3">
        <v>0</v>
      </c>
      <c r="G17" s="4">
        <f>ROUND(E17*F17,2)</f>
        <v>0</v>
      </c>
      <c r="H17" s="4">
        <f>ROUND(E17-G17,2)</f>
        <v>110</v>
      </c>
    </row>
    <row r="18" spans="1:8" x14ac:dyDescent="0.25">
      <c r="A18" s="6" t="s">
        <v>26</v>
      </c>
      <c r="C18" s="4"/>
      <c r="E18" s="4"/>
    </row>
    <row r="19" spans="1:8" x14ac:dyDescent="0.25">
      <c r="A19" s="2" t="s">
        <v>27</v>
      </c>
      <c r="B19" s="2" t="s">
        <v>28</v>
      </c>
      <c r="C19" s="7">
        <v>46.6</v>
      </c>
      <c r="D19" s="2">
        <v>1.5</v>
      </c>
      <c r="E19" s="4">
        <f>ROUND(C19*D19,2)</f>
        <v>69.900000000000006</v>
      </c>
      <c r="F19" s="3">
        <v>0</v>
      </c>
      <c r="G19" s="4">
        <f>ROUND(E19*F19,2)</f>
        <v>0</v>
      </c>
      <c r="H19" s="4">
        <f>ROUND(E19-G19,2)</f>
        <v>69.900000000000006</v>
      </c>
    </row>
    <row r="20" spans="1:8" x14ac:dyDescent="0.25">
      <c r="A20" s="2" t="s">
        <v>29</v>
      </c>
      <c r="B20" s="2" t="s">
        <v>30</v>
      </c>
      <c r="C20" s="7">
        <v>4.3</v>
      </c>
      <c r="D20" s="2">
        <v>28.933199999999999</v>
      </c>
      <c r="E20" s="4">
        <f>ROUND(C20*D20,2)</f>
        <v>124.41</v>
      </c>
      <c r="F20" s="3">
        <v>0</v>
      </c>
      <c r="G20" s="4">
        <f>ROUND(E20*F20,2)</f>
        <v>0</v>
      </c>
      <c r="H20" s="4">
        <f>ROUND(E20-G20,2)</f>
        <v>124.41</v>
      </c>
    </row>
    <row r="21" spans="1:8" x14ac:dyDescent="0.25">
      <c r="A21" s="6" t="s">
        <v>31</v>
      </c>
      <c r="C21" s="4"/>
      <c r="E21" s="4"/>
    </row>
    <row r="22" spans="1:8" x14ac:dyDescent="0.25">
      <c r="A22" s="2" t="s">
        <v>32</v>
      </c>
      <c r="B22" s="2" t="s">
        <v>33</v>
      </c>
      <c r="C22" s="7">
        <v>20</v>
      </c>
      <c r="D22" s="2">
        <v>1</v>
      </c>
      <c r="E22" s="4">
        <f>ROUND(C22*D22,2)</f>
        <v>20</v>
      </c>
      <c r="F22" s="3">
        <v>0</v>
      </c>
      <c r="G22" s="4">
        <f>ROUND(E22*F22,2)</f>
        <v>0</v>
      </c>
      <c r="H22" s="4">
        <f>ROUND(E22-G22,2)</f>
        <v>20</v>
      </c>
    </row>
    <row r="23" spans="1:8" x14ac:dyDescent="0.25">
      <c r="A23" s="6" t="s">
        <v>34</v>
      </c>
      <c r="C23" s="4"/>
      <c r="E23" s="4"/>
    </row>
    <row r="24" spans="1:8" x14ac:dyDescent="0.25">
      <c r="A24" s="2" t="s">
        <v>35</v>
      </c>
      <c r="B24" s="2" t="s">
        <v>22</v>
      </c>
      <c r="C24" s="7">
        <v>14.3</v>
      </c>
      <c r="D24" s="2">
        <v>0.5</v>
      </c>
      <c r="E24" s="4">
        <f>ROUND(C24*D24,2)</f>
        <v>7.15</v>
      </c>
      <c r="F24" s="3">
        <v>0</v>
      </c>
      <c r="G24" s="4">
        <f>ROUND(E24*F24,2)</f>
        <v>0</v>
      </c>
      <c r="H24" s="4">
        <f>ROUND(E24-G24,2)</f>
        <v>7.15</v>
      </c>
    </row>
    <row r="25" spans="1:8" x14ac:dyDescent="0.25">
      <c r="A25" s="2" t="s">
        <v>36</v>
      </c>
      <c r="B25" s="2" t="s">
        <v>20</v>
      </c>
      <c r="C25" s="7">
        <v>0.34</v>
      </c>
      <c r="D25" s="2">
        <v>32</v>
      </c>
      <c r="E25" s="4">
        <f>ROUND(C25*D25,2)</f>
        <v>10.88</v>
      </c>
      <c r="F25" s="3">
        <v>0</v>
      </c>
      <c r="G25" s="4">
        <f>ROUND(E25*F25,2)</f>
        <v>0</v>
      </c>
      <c r="H25" s="4">
        <f>ROUND(E25-G25,2)</f>
        <v>10.88</v>
      </c>
    </row>
    <row r="26" spans="1:8" x14ac:dyDescent="0.25">
      <c r="A26" s="2" t="s">
        <v>38</v>
      </c>
      <c r="B26" s="2" t="s">
        <v>20</v>
      </c>
      <c r="C26" s="7">
        <v>0.37</v>
      </c>
      <c r="D26" s="2">
        <v>48</v>
      </c>
      <c r="E26" s="4">
        <f>ROUND(C26*D26,2)</f>
        <v>17.760000000000002</v>
      </c>
      <c r="F26" s="3">
        <v>0</v>
      </c>
      <c r="G26" s="4">
        <f>ROUND(E26*F26,2)</f>
        <v>0</v>
      </c>
      <c r="H26" s="4">
        <f>ROUND(E26-G26,2)</f>
        <v>17.760000000000002</v>
      </c>
    </row>
    <row r="27" spans="1:8" x14ac:dyDescent="0.25">
      <c r="A27" s="2" t="s">
        <v>39</v>
      </c>
      <c r="B27" s="2" t="s">
        <v>22</v>
      </c>
      <c r="C27" s="7">
        <v>6.37</v>
      </c>
      <c r="D27" s="2">
        <v>2</v>
      </c>
      <c r="E27" s="4">
        <f>ROUND(C27*D27,2)</f>
        <v>12.74</v>
      </c>
      <c r="F27" s="3">
        <v>0</v>
      </c>
      <c r="G27" s="4">
        <f>ROUND(E27*F27,2)</f>
        <v>0</v>
      </c>
      <c r="H27" s="4">
        <f>ROUND(E27-G27,2)</f>
        <v>12.74</v>
      </c>
    </row>
    <row r="28" spans="1:8" x14ac:dyDescent="0.25">
      <c r="A28" s="2" t="s">
        <v>118</v>
      </c>
      <c r="B28" s="2" t="s">
        <v>22</v>
      </c>
      <c r="C28" s="7">
        <v>8.6</v>
      </c>
      <c r="D28" s="2">
        <v>7</v>
      </c>
      <c r="E28" s="4">
        <f>ROUND(C28*D28,2)</f>
        <v>60.2</v>
      </c>
      <c r="F28" s="3">
        <v>0</v>
      </c>
      <c r="G28" s="4">
        <f>ROUND(E28*F28,2)</f>
        <v>0</v>
      </c>
      <c r="H28" s="4">
        <f>ROUND(E28-G28,2)</f>
        <v>60.2</v>
      </c>
    </row>
    <row r="29" spans="1:8" x14ac:dyDescent="0.25">
      <c r="A29" s="2" t="s">
        <v>40</v>
      </c>
      <c r="B29" s="2" t="s">
        <v>22</v>
      </c>
      <c r="C29" s="7">
        <v>11.45</v>
      </c>
      <c r="D29" s="2">
        <v>2</v>
      </c>
      <c r="E29" s="4">
        <f>ROUND(C29*D29,2)</f>
        <v>22.9</v>
      </c>
      <c r="F29" s="3">
        <v>0</v>
      </c>
      <c r="G29" s="4">
        <f>ROUND(E29*F29,2)</f>
        <v>0</v>
      </c>
      <c r="H29" s="4">
        <f>ROUND(E29-G29,2)</f>
        <v>22.9</v>
      </c>
    </row>
    <row r="30" spans="1:8" x14ac:dyDescent="0.25">
      <c r="A30" s="6" t="s">
        <v>41</v>
      </c>
      <c r="C30" s="4"/>
      <c r="E30" s="4"/>
    </row>
    <row r="31" spans="1:8" x14ac:dyDescent="0.25">
      <c r="A31" s="2" t="s">
        <v>42</v>
      </c>
      <c r="B31" s="2" t="s">
        <v>9</v>
      </c>
      <c r="C31" s="7">
        <v>9.3000000000000007</v>
      </c>
      <c r="D31" s="2">
        <v>2</v>
      </c>
      <c r="E31" s="4">
        <f>ROUND(C31*D31,2)</f>
        <v>18.600000000000001</v>
      </c>
      <c r="F31" s="3">
        <v>0</v>
      </c>
      <c r="G31" s="4">
        <f>ROUND(E31*F31,2)</f>
        <v>0</v>
      </c>
      <c r="H31" s="4">
        <f>ROUND(E31-G31,2)</f>
        <v>18.600000000000001</v>
      </c>
    </row>
    <row r="32" spans="1:8" x14ac:dyDescent="0.25">
      <c r="A32" s="2" t="s">
        <v>43</v>
      </c>
      <c r="B32" s="2" t="s">
        <v>20</v>
      </c>
      <c r="C32" s="7">
        <v>1.43</v>
      </c>
      <c r="D32" s="2">
        <v>3.2</v>
      </c>
      <c r="E32" s="4">
        <f>ROUND(C32*D32,2)</f>
        <v>4.58</v>
      </c>
      <c r="F32" s="3">
        <v>0</v>
      </c>
      <c r="G32" s="4">
        <f>ROUND(E32*F32,2)</f>
        <v>0</v>
      </c>
      <c r="H32" s="4">
        <f>ROUND(E32-G32,2)</f>
        <v>4.58</v>
      </c>
    </row>
    <row r="33" spans="1:8" x14ac:dyDescent="0.25">
      <c r="A33" s="2" t="s">
        <v>44</v>
      </c>
      <c r="B33" s="2" t="s">
        <v>20</v>
      </c>
      <c r="C33" s="7">
        <v>5.95</v>
      </c>
      <c r="D33" s="2">
        <v>2</v>
      </c>
      <c r="E33" s="4">
        <f>ROUND(C33*D33,2)</f>
        <v>11.9</v>
      </c>
      <c r="F33" s="3">
        <v>0</v>
      </c>
      <c r="G33" s="4">
        <f>ROUND(E33*F33,2)</f>
        <v>0</v>
      </c>
      <c r="H33" s="4">
        <f>ROUND(E33-G33,2)</f>
        <v>11.9</v>
      </c>
    </row>
    <row r="34" spans="1:8" x14ac:dyDescent="0.25">
      <c r="A34" s="2" t="s">
        <v>49</v>
      </c>
      <c r="B34" s="2" t="s">
        <v>33</v>
      </c>
      <c r="C34" s="7">
        <v>15</v>
      </c>
      <c r="D34" s="2">
        <v>1</v>
      </c>
      <c r="E34" s="4">
        <f>ROUND(C34*D34,2)</f>
        <v>15</v>
      </c>
      <c r="F34" s="3">
        <v>0</v>
      </c>
      <c r="G34" s="4">
        <f>ROUND(E34*F34,2)</f>
        <v>0</v>
      </c>
      <c r="H34" s="4">
        <f>ROUND(E34-G34,2)</f>
        <v>15</v>
      </c>
    </row>
    <row r="35" spans="1:8" x14ac:dyDescent="0.25">
      <c r="A35" s="6" t="s">
        <v>51</v>
      </c>
      <c r="C35" s="4"/>
      <c r="E35" s="4"/>
    </row>
    <row r="36" spans="1:8" x14ac:dyDescent="0.25">
      <c r="A36" s="2" t="s">
        <v>119</v>
      </c>
      <c r="B36" s="2" t="s">
        <v>52</v>
      </c>
      <c r="C36" s="7">
        <v>2.3199999999999998</v>
      </c>
      <c r="D36" s="2">
        <v>45</v>
      </c>
      <c r="E36" s="4">
        <f>ROUND(C36*D36,2)</f>
        <v>104.4</v>
      </c>
      <c r="F36" s="3">
        <v>0</v>
      </c>
      <c r="G36" s="4">
        <f>ROUND(E36*F36,2)</f>
        <v>0</v>
      </c>
      <c r="H36" s="4">
        <f>ROUND(E36-G36,2)</f>
        <v>104.4</v>
      </c>
    </row>
    <row r="37" spans="1:8" x14ac:dyDescent="0.25">
      <c r="A37" s="6" t="s">
        <v>53</v>
      </c>
      <c r="C37" s="4"/>
      <c r="E37" s="4"/>
    </row>
    <row r="38" spans="1:8" x14ac:dyDescent="0.25">
      <c r="A38" s="2" t="s">
        <v>54</v>
      </c>
      <c r="B38" s="2" t="s">
        <v>20</v>
      </c>
      <c r="C38" s="7">
        <v>0.22</v>
      </c>
      <c r="D38" s="2">
        <v>32</v>
      </c>
      <c r="E38" s="4">
        <f>ROUND(C38*D38,2)</f>
        <v>7.04</v>
      </c>
      <c r="F38" s="3">
        <v>0</v>
      </c>
      <c r="G38" s="4">
        <f>ROUND(E38*F38,2)</f>
        <v>0</v>
      </c>
      <c r="H38" s="4">
        <f>ROUND(E38-G38,2)</f>
        <v>7.04</v>
      </c>
    </row>
    <row r="39" spans="1:8" x14ac:dyDescent="0.25">
      <c r="A39" s="6" t="s">
        <v>55</v>
      </c>
      <c r="C39" s="4"/>
      <c r="E39" s="4"/>
    </row>
    <row r="40" spans="1:8" x14ac:dyDescent="0.25">
      <c r="A40" s="2" t="s">
        <v>56</v>
      </c>
      <c r="B40" s="2" t="s">
        <v>22</v>
      </c>
      <c r="C40" s="7">
        <v>3.3</v>
      </c>
      <c r="D40" s="2">
        <v>0.4</v>
      </c>
      <c r="E40" s="4">
        <f>ROUND(C40*D40,2)</f>
        <v>1.32</v>
      </c>
      <c r="F40" s="3">
        <v>0</v>
      </c>
      <c r="G40" s="4">
        <f>ROUND(E40*F40,2)</f>
        <v>0</v>
      </c>
      <c r="H40" s="4">
        <f>ROUND(E40-G40,2)</f>
        <v>1.32</v>
      </c>
    </row>
    <row r="41" spans="1:8" x14ac:dyDescent="0.25">
      <c r="A41" s="6" t="s">
        <v>57</v>
      </c>
      <c r="C41" s="4"/>
      <c r="E41" s="4"/>
    </row>
    <row r="42" spans="1:8" x14ac:dyDescent="0.25">
      <c r="A42" s="2" t="s">
        <v>58</v>
      </c>
      <c r="B42" s="2" t="s">
        <v>33</v>
      </c>
      <c r="C42" s="7">
        <v>7.5</v>
      </c>
      <c r="D42" s="2">
        <v>1</v>
      </c>
      <c r="E42" s="4">
        <f>ROUND(C42*D42,2)</f>
        <v>7.5</v>
      </c>
      <c r="F42" s="3">
        <v>0</v>
      </c>
      <c r="G42" s="4">
        <f>ROUND(E42*F42,2)</f>
        <v>0</v>
      </c>
      <c r="H42" s="4">
        <f>ROUND(E42-G42,2)</f>
        <v>7.5</v>
      </c>
    </row>
    <row r="43" spans="1:8" x14ac:dyDescent="0.25">
      <c r="A43" s="6" t="s">
        <v>59</v>
      </c>
      <c r="C43" s="4"/>
      <c r="E43" s="4"/>
    </row>
    <row r="44" spans="1:8" x14ac:dyDescent="0.25">
      <c r="A44" s="2" t="s">
        <v>60</v>
      </c>
      <c r="B44" s="2" t="s">
        <v>33</v>
      </c>
      <c r="C44" s="7">
        <v>1</v>
      </c>
      <c r="D44" s="2">
        <v>1</v>
      </c>
      <c r="E44" s="4">
        <f>ROUND(C44*D44,2)</f>
        <v>1</v>
      </c>
      <c r="F44" s="3">
        <v>0</v>
      </c>
      <c r="G44" s="4">
        <f>ROUND(E44*F44,2)</f>
        <v>0</v>
      </c>
      <c r="H44" s="4">
        <f>ROUND(E44-G44,2)</f>
        <v>1</v>
      </c>
    </row>
    <row r="45" spans="1:8" x14ac:dyDescent="0.25">
      <c r="A45" s="6" t="s">
        <v>61</v>
      </c>
      <c r="C45" s="4"/>
      <c r="E45" s="4"/>
    </row>
    <row r="46" spans="1:8" x14ac:dyDescent="0.25">
      <c r="A46" s="2" t="s">
        <v>62</v>
      </c>
      <c r="B46" s="2" t="s">
        <v>63</v>
      </c>
      <c r="C46" s="7">
        <v>58</v>
      </c>
      <c r="D46" s="2">
        <v>0.66600000000000004</v>
      </c>
      <c r="E46" s="4">
        <f>ROUND(C46*D46,2)</f>
        <v>38.630000000000003</v>
      </c>
      <c r="F46" s="3">
        <v>0</v>
      </c>
      <c r="G46" s="4">
        <f>ROUND(E46*F46,2)</f>
        <v>0</v>
      </c>
      <c r="H46" s="4">
        <f>ROUND(E46-G46,2)</f>
        <v>38.630000000000003</v>
      </c>
    </row>
    <row r="47" spans="1:8" x14ac:dyDescent="0.25">
      <c r="A47" s="6" t="s">
        <v>64</v>
      </c>
      <c r="C47" s="4"/>
      <c r="E47" s="4"/>
    </row>
    <row r="48" spans="1:8" x14ac:dyDescent="0.25">
      <c r="A48" s="2" t="s">
        <v>65</v>
      </c>
      <c r="B48" s="2" t="s">
        <v>33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66</v>
      </c>
      <c r="C49" s="4"/>
      <c r="E49" s="4"/>
    </row>
    <row r="50" spans="1:8" x14ac:dyDescent="0.25">
      <c r="A50" s="2" t="s">
        <v>67</v>
      </c>
      <c r="B50" s="2" t="s">
        <v>33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68</v>
      </c>
      <c r="C51" s="4"/>
      <c r="E51" s="4"/>
    </row>
    <row r="52" spans="1:8" x14ac:dyDescent="0.25">
      <c r="A52" s="2" t="s">
        <v>69</v>
      </c>
      <c r="B52" s="2" t="s">
        <v>70</v>
      </c>
      <c r="C52" s="7">
        <v>16.54</v>
      </c>
      <c r="D52" s="2">
        <v>0.42680000000000001</v>
      </c>
      <c r="E52" s="4">
        <f>ROUND(C52*D52,2)</f>
        <v>7.06</v>
      </c>
      <c r="F52" s="3">
        <v>0</v>
      </c>
      <c r="G52" s="4">
        <f>ROUND(E52*F52,2)</f>
        <v>0</v>
      </c>
      <c r="H52" s="4">
        <f>ROUND(E52-G52,2)</f>
        <v>7.06</v>
      </c>
    </row>
    <row r="53" spans="1:8" x14ac:dyDescent="0.25">
      <c r="A53" s="2" t="s">
        <v>71</v>
      </c>
      <c r="B53" s="2" t="s">
        <v>70</v>
      </c>
      <c r="C53" s="7">
        <v>16.54</v>
      </c>
      <c r="D53" s="2">
        <v>0.2722</v>
      </c>
      <c r="E53" s="4">
        <f>ROUND(C53*D53,2)</f>
        <v>4.5</v>
      </c>
      <c r="F53" s="3">
        <v>0</v>
      </c>
      <c r="G53" s="4">
        <f>ROUND(E53*F53,2)</f>
        <v>0</v>
      </c>
      <c r="H53" s="4">
        <f>ROUND(E53-G53,2)</f>
        <v>4.5</v>
      </c>
    </row>
    <row r="54" spans="1:8" x14ac:dyDescent="0.25">
      <c r="A54" s="6" t="s">
        <v>72</v>
      </c>
      <c r="C54" s="4"/>
      <c r="E54" s="4"/>
    </row>
    <row r="55" spans="1:8" x14ac:dyDescent="0.25">
      <c r="A55" s="2" t="s">
        <v>73</v>
      </c>
      <c r="B55" s="2" t="s">
        <v>70</v>
      </c>
      <c r="C55" s="7">
        <v>9.06</v>
      </c>
      <c r="D55" s="2">
        <v>0.1236</v>
      </c>
      <c r="E55" s="4">
        <f>ROUND(C55*D55,2)</f>
        <v>1.1200000000000001</v>
      </c>
      <c r="F55" s="3">
        <v>0</v>
      </c>
      <c r="G55" s="4">
        <f>ROUND(E55*F55,2)</f>
        <v>0</v>
      </c>
      <c r="H55" s="4">
        <f>ROUND(E55-G55,2)</f>
        <v>1.1200000000000001</v>
      </c>
    </row>
    <row r="56" spans="1:8" x14ac:dyDescent="0.25">
      <c r="A56" s="2" t="s">
        <v>71</v>
      </c>
      <c r="B56" s="2" t="s">
        <v>70</v>
      </c>
      <c r="C56" s="7">
        <v>9.06</v>
      </c>
      <c r="D56" s="2">
        <v>0.22220000000000001</v>
      </c>
      <c r="E56" s="4">
        <f>ROUND(C56*D56,2)</f>
        <v>2.0099999999999998</v>
      </c>
      <c r="F56" s="3">
        <v>0</v>
      </c>
      <c r="G56" s="4">
        <f>ROUND(E56*F56,2)</f>
        <v>0</v>
      </c>
      <c r="H56" s="4">
        <f>ROUND(E56-G56,2)</f>
        <v>2.0099999999999998</v>
      </c>
    </row>
    <row r="57" spans="1:8" x14ac:dyDescent="0.25">
      <c r="A57" s="2" t="s">
        <v>74</v>
      </c>
      <c r="B57" s="2" t="s">
        <v>70</v>
      </c>
      <c r="C57" s="7">
        <v>16.61</v>
      </c>
      <c r="D57" s="2">
        <v>0.55920000000000003</v>
      </c>
      <c r="E57" s="4">
        <f>ROUND(C57*D57,2)</f>
        <v>9.2899999999999991</v>
      </c>
      <c r="F57" s="3">
        <v>0</v>
      </c>
      <c r="G57" s="4">
        <f>ROUND(E57*F57,2)</f>
        <v>0</v>
      </c>
      <c r="H57" s="4">
        <f>ROUND(E57-G57,2)</f>
        <v>9.2899999999999991</v>
      </c>
    </row>
    <row r="58" spans="1:8" x14ac:dyDescent="0.25">
      <c r="A58" s="6" t="s">
        <v>75</v>
      </c>
      <c r="C58" s="4"/>
      <c r="E58" s="4"/>
    </row>
    <row r="59" spans="1:8" x14ac:dyDescent="0.25">
      <c r="A59" s="2" t="s">
        <v>69</v>
      </c>
      <c r="B59" s="2" t="s">
        <v>30</v>
      </c>
      <c r="C59" s="7">
        <v>4.4800000000000004</v>
      </c>
      <c r="D59" s="2">
        <v>6.5911999999999997</v>
      </c>
      <c r="E59" s="4">
        <f>ROUND(C59*D59,2)</f>
        <v>29.53</v>
      </c>
      <c r="F59" s="3">
        <v>0</v>
      </c>
      <c r="G59" s="4">
        <f>ROUND(E59*F59,2)</f>
        <v>0</v>
      </c>
      <c r="H59" s="4">
        <f>ROUND(E59-G59,2)</f>
        <v>29.53</v>
      </c>
    </row>
    <row r="60" spans="1:8" x14ac:dyDescent="0.25">
      <c r="A60" s="2" t="s">
        <v>71</v>
      </c>
      <c r="B60" s="2" t="s">
        <v>30</v>
      </c>
      <c r="C60" s="7">
        <v>4.4800000000000004</v>
      </c>
      <c r="D60" s="2">
        <v>5.7069000000000001</v>
      </c>
      <c r="E60" s="4">
        <f>ROUND(C60*D60,2)</f>
        <v>25.57</v>
      </c>
      <c r="F60" s="3">
        <v>0</v>
      </c>
      <c r="G60" s="4">
        <f>ROUND(E60*F60,2)</f>
        <v>0</v>
      </c>
      <c r="H60" s="4">
        <f>ROUND(E60-G60,2)</f>
        <v>25.57</v>
      </c>
    </row>
    <row r="61" spans="1:8" x14ac:dyDescent="0.25">
      <c r="A61" s="6" t="s">
        <v>76</v>
      </c>
      <c r="C61" s="4"/>
      <c r="E61" s="4"/>
    </row>
    <row r="62" spans="1:8" x14ac:dyDescent="0.25">
      <c r="A62" s="2" t="s">
        <v>73</v>
      </c>
      <c r="B62" s="2" t="s">
        <v>33</v>
      </c>
      <c r="C62" s="7">
        <v>10.210000000000001</v>
      </c>
      <c r="D62" s="2">
        <v>1</v>
      </c>
      <c r="E62" s="4">
        <f>ROUND(C62*D62,2)</f>
        <v>10.210000000000001</v>
      </c>
      <c r="F62" s="3">
        <v>0</v>
      </c>
      <c r="G62" s="4">
        <f>ROUND(E62*F62,2)</f>
        <v>0</v>
      </c>
      <c r="H62" s="4">
        <f>ROUND(E62-G62,2)</f>
        <v>10.210000000000001</v>
      </c>
    </row>
    <row r="63" spans="1:8" x14ac:dyDescent="0.25">
      <c r="A63" s="2" t="s">
        <v>69</v>
      </c>
      <c r="B63" s="2" t="s">
        <v>33</v>
      </c>
      <c r="C63" s="7">
        <v>4.05</v>
      </c>
      <c r="D63" s="2">
        <v>1</v>
      </c>
      <c r="E63" s="4">
        <f>ROUND(C63*D63,2)</f>
        <v>4.05</v>
      </c>
      <c r="F63" s="3">
        <v>0</v>
      </c>
      <c r="G63" s="4">
        <f>ROUND(E63*F63,2)</f>
        <v>0</v>
      </c>
      <c r="H63" s="4">
        <f>ROUND(E63-G63,2)</f>
        <v>4.05</v>
      </c>
    </row>
    <row r="64" spans="1:8" x14ac:dyDescent="0.25">
      <c r="A64" s="2" t="s">
        <v>71</v>
      </c>
      <c r="B64" s="2" t="s">
        <v>33</v>
      </c>
      <c r="C64" s="7">
        <v>26.93</v>
      </c>
      <c r="D64" s="2">
        <v>1</v>
      </c>
      <c r="E64" s="4">
        <f>ROUND(C64*D64,2)</f>
        <v>26.93</v>
      </c>
      <c r="F64" s="3">
        <v>0</v>
      </c>
      <c r="G64" s="4">
        <f>ROUND(E64*F64,2)</f>
        <v>0</v>
      </c>
      <c r="H64" s="4">
        <f>ROUND(E64-G64,2)</f>
        <v>26.93</v>
      </c>
    </row>
    <row r="65" spans="1:8" x14ac:dyDescent="0.25">
      <c r="A65" s="8" t="s">
        <v>77</v>
      </c>
      <c r="B65" s="8" t="s">
        <v>33</v>
      </c>
      <c r="C65" s="9">
        <v>24.56</v>
      </c>
      <c r="D65" s="8">
        <v>1</v>
      </c>
      <c r="E65" s="10">
        <f>ROUND(C65*D65,2)</f>
        <v>24.56</v>
      </c>
      <c r="F65" s="11">
        <v>0</v>
      </c>
      <c r="G65" s="10">
        <f>ROUND(E65*F65,2)</f>
        <v>0</v>
      </c>
      <c r="H65" s="10">
        <f>ROUND(E65-G65,2)</f>
        <v>24.56</v>
      </c>
    </row>
    <row r="66" spans="1:8" x14ac:dyDescent="0.25">
      <c r="A66" s="16" t="s">
        <v>78</v>
      </c>
      <c r="C66" s="4"/>
      <c r="E66" s="4">
        <f>SUM(E13:E65)</f>
        <v>840.04999999999973</v>
      </c>
      <c r="G66" s="5">
        <f>SUM(G13:G65)</f>
        <v>0</v>
      </c>
      <c r="H66" s="5">
        <f>ROUND(E66-G66,2)</f>
        <v>840.05</v>
      </c>
    </row>
    <row r="67" spans="1:8" x14ac:dyDescent="0.25">
      <c r="A67" s="16" t="s">
        <v>79</v>
      </c>
      <c r="C67" s="4"/>
      <c r="E67" s="4">
        <f>+E9-E66</f>
        <v>48.450000000000273</v>
      </c>
      <c r="G67" s="5">
        <f>+G9-G66</f>
        <v>0</v>
      </c>
      <c r="H67" s="5">
        <f>ROUND(E67-G67,2)</f>
        <v>48.45</v>
      </c>
    </row>
    <row r="68" spans="1:8" x14ac:dyDescent="0.25">
      <c r="A68" t="s">
        <v>12</v>
      </c>
      <c r="C68" s="4"/>
      <c r="E68" s="4"/>
    </row>
    <row r="69" spans="1:8" x14ac:dyDescent="0.25">
      <c r="A69" s="16" t="s">
        <v>80</v>
      </c>
      <c r="C69" s="4"/>
      <c r="E69" s="4"/>
    </row>
    <row r="70" spans="1:8" x14ac:dyDescent="0.25">
      <c r="A70" s="2" t="s">
        <v>73</v>
      </c>
      <c r="B70" s="2" t="s">
        <v>33</v>
      </c>
      <c r="C70" s="7">
        <v>16.489999999999998</v>
      </c>
      <c r="D70" s="2">
        <v>1</v>
      </c>
      <c r="E70" s="4">
        <f>ROUND(C70*D70,2)</f>
        <v>16.489999999999998</v>
      </c>
      <c r="F70" s="3">
        <v>0</v>
      </c>
      <c r="G70" s="4">
        <f>ROUND(E70*F70,2)</f>
        <v>0</v>
      </c>
      <c r="H70" s="4">
        <f>ROUND(E70-G70,2)</f>
        <v>16.489999999999998</v>
      </c>
    </row>
    <row r="71" spans="1:8" x14ac:dyDescent="0.25">
      <c r="A71" s="2" t="s">
        <v>69</v>
      </c>
      <c r="B71" s="2" t="s">
        <v>33</v>
      </c>
      <c r="C71" s="7">
        <v>28.67</v>
      </c>
      <c r="D71" s="2">
        <v>1</v>
      </c>
      <c r="E71" s="4">
        <f>ROUND(C71*D71,2)</f>
        <v>28.67</v>
      </c>
      <c r="F71" s="3">
        <v>0</v>
      </c>
      <c r="G71" s="4">
        <f>ROUND(E71*F71,2)</f>
        <v>0</v>
      </c>
      <c r="H71" s="4">
        <f>ROUND(E71-G71,2)</f>
        <v>28.67</v>
      </c>
    </row>
    <row r="72" spans="1:8" x14ac:dyDescent="0.25">
      <c r="A72" s="8" t="s">
        <v>71</v>
      </c>
      <c r="B72" s="8" t="s">
        <v>33</v>
      </c>
      <c r="C72" s="9">
        <v>123.39</v>
      </c>
      <c r="D72" s="8">
        <v>1</v>
      </c>
      <c r="E72" s="10">
        <f>ROUND(C72*D72,2)</f>
        <v>123.39</v>
      </c>
      <c r="F72" s="11">
        <v>0</v>
      </c>
      <c r="G72" s="10">
        <f>ROUND(E72*F72,2)</f>
        <v>0</v>
      </c>
      <c r="H72" s="10">
        <f>ROUND(E72-G72,2)</f>
        <v>123.39</v>
      </c>
    </row>
    <row r="73" spans="1:8" x14ac:dyDescent="0.25">
      <c r="A73" s="16" t="s">
        <v>81</v>
      </c>
      <c r="C73" s="4"/>
      <c r="E73" s="4">
        <f>SUM(E70:E72)</f>
        <v>168.55</v>
      </c>
      <c r="G73" s="5">
        <f>SUM(G70:G72)</f>
        <v>0</v>
      </c>
      <c r="H73" s="5">
        <f>ROUND(E73-G73,2)</f>
        <v>168.55</v>
      </c>
    </row>
    <row r="74" spans="1:8" x14ac:dyDescent="0.25">
      <c r="A74" s="16" t="s">
        <v>82</v>
      </c>
      <c r="C74" s="4"/>
      <c r="E74" s="4">
        <f>+E66+E73</f>
        <v>1008.5999999999997</v>
      </c>
      <c r="G74" s="5">
        <f>+G66+G73</f>
        <v>0</v>
      </c>
      <c r="H74" s="5">
        <f>ROUND(E74-G74,2)</f>
        <v>1008.6</v>
      </c>
    </row>
    <row r="75" spans="1:8" x14ac:dyDescent="0.25">
      <c r="A75" s="16" t="s">
        <v>83</v>
      </c>
      <c r="C75" s="4"/>
      <c r="E75" s="4">
        <f>+E9-E74</f>
        <v>-120.09999999999968</v>
      </c>
      <c r="G75" s="5">
        <f>+G9-G74</f>
        <v>0</v>
      </c>
      <c r="H75" s="5">
        <f>ROUND(E75-G75,2)</f>
        <v>-120.1</v>
      </c>
    </row>
    <row r="76" spans="1:8" x14ac:dyDescent="0.25">
      <c r="A76" t="s">
        <v>2</v>
      </c>
      <c r="C76" s="4"/>
      <c r="E76" s="4"/>
    </row>
    <row r="77" spans="1:8" x14ac:dyDescent="0.25">
      <c r="A77" t="s">
        <v>150</v>
      </c>
      <c r="C77" s="4"/>
      <c r="E77" s="4"/>
    </row>
    <row r="78" spans="1:8" x14ac:dyDescent="0.25">
      <c r="C78" s="4"/>
      <c r="E78" s="4"/>
    </row>
    <row r="79" spans="1:8" x14ac:dyDescent="0.25">
      <c r="A79" s="16" t="s">
        <v>84</v>
      </c>
      <c r="C79" s="4"/>
      <c r="E79" s="4"/>
    </row>
    <row r="80" spans="1:8" x14ac:dyDescent="0.25">
      <c r="A80" s="16" t="s">
        <v>85</v>
      </c>
      <c r="C80" s="4"/>
      <c r="E8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0"/>
  <sheetViews>
    <sheetView topLeftCell="A55" workbookViewId="0">
      <selection activeCell="N11" sqref="N11"/>
    </sheetView>
  </sheetViews>
  <sheetFormatPr defaultRowHeight="15" x14ac:dyDescent="0.25"/>
  <cols>
    <col min="1" max="1" width="28.7109375" customWidth="1"/>
    <col min="3" max="3" width="9.140625" style="4"/>
    <col min="4" max="4" width="10.7109375" customWidth="1"/>
    <col min="5" max="5" width="13.7109375" style="4" customWidth="1"/>
    <col min="8" max="8" width="10.5703125" bestFit="1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149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</row>
    <row r="7" spans="1:8" x14ac:dyDescent="0.25">
      <c r="A7" s="2" t="s">
        <v>8</v>
      </c>
      <c r="B7" s="2" t="s">
        <v>9</v>
      </c>
      <c r="C7" s="7">
        <v>0.74</v>
      </c>
      <c r="D7" s="2">
        <v>1200</v>
      </c>
      <c r="E7" s="4">
        <f>ROUND(C7*D7,2)</f>
        <v>888</v>
      </c>
      <c r="F7" s="3">
        <v>0</v>
      </c>
      <c r="G7" s="4">
        <f>ROUND(E7*F7,2)</f>
        <v>0</v>
      </c>
      <c r="H7" s="4">
        <f>ROUND(E7-G7,2)</f>
        <v>888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1620</v>
      </c>
      <c r="E8" s="10">
        <f>ROUND(C8*D8,2)</f>
        <v>178.2</v>
      </c>
      <c r="F8" s="11">
        <v>0</v>
      </c>
      <c r="G8" s="10">
        <f>ROUND(E8*F8,2)</f>
        <v>0</v>
      </c>
      <c r="H8" s="10">
        <f>ROUND(E8-G8,2)</f>
        <v>178.2</v>
      </c>
    </row>
    <row r="9" spans="1:8" x14ac:dyDescent="0.25">
      <c r="A9" s="16" t="s">
        <v>11</v>
      </c>
      <c r="E9" s="4">
        <f>SUM(E7:E8)</f>
        <v>1066.2</v>
      </c>
      <c r="G9" s="5">
        <f>SUM(G7:G8)</f>
        <v>0</v>
      </c>
      <c r="H9" s="5">
        <f>ROUND(E9-G9,2)</f>
        <v>1066.2</v>
      </c>
    </row>
    <row r="10" spans="1:8" x14ac:dyDescent="0.25">
      <c r="A10" t="s">
        <v>12</v>
      </c>
    </row>
    <row r="11" spans="1:8" x14ac:dyDescent="0.25">
      <c r="A11" s="16" t="s">
        <v>13</v>
      </c>
    </row>
    <row r="12" spans="1:8" x14ac:dyDescent="0.25">
      <c r="A12" s="6" t="s">
        <v>14</v>
      </c>
    </row>
    <row r="13" spans="1:8" x14ac:dyDescent="0.25">
      <c r="A13" s="2" t="s">
        <v>15</v>
      </c>
      <c r="B13" s="2" t="s">
        <v>16</v>
      </c>
      <c r="C13" s="7">
        <v>7.6</v>
      </c>
      <c r="D13" s="2">
        <v>2.5</v>
      </c>
      <c r="E13" s="4">
        <f>ROUND(C13*D13,2)</f>
        <v>19</v>
      </c>
      <c r="F13" s="3">
        <v>0</v>
      </c>
      <c r="G13" s="4">
        <f>ROUND(E13*F13,2)</f>
        <v>0</v>
      </c>
      <c r="H13" s="4">
        <f>ROUND(E13-G13,2)</f>
        <v>19</v>
      </c>
    </row>
    <row r="14" spans="1:8" x14ac:dyDescent="0.25">
      <c r="A14" s="2" t="s">
        <v>17</v>
      </c>
      <c r="B14" s="2" t="s">
        <v>16</v>
      </c>
      <c r="C14" s="7">
        <v>6.4</v>
      </c>
      <c r="D14" s="2">
        <v>5.25</v>
      </c>
      <c r="E14" s="4">
        <f>ROUND(C14*D14,2)</f>
        <v>33.6</v>
      </c>
      <c r="F14" s="3">
        <v>0</v>
      </c>
      <c r="G14" s="4">
        <f>ROUND(E14*F14,2)</f>
        <v>0</v>
      </c>
      <c r="H14" s="4">
        <f>ROUND(E14-G14,2)</f>
        <v>33.6</v>
      </c>
    </row>
    <row r="15" spans="1:8" x14ac:dyDescent="0.25">
      <c r="A15" s="6" t="s">
        <v>18</v>
      </c>
    </row>
    <row r="16" spans="1:8" x14ac:dyDescent="0.25">
      <c r="A16" s="2" t="s">
        <v>19</v>
      </c>
      <c r="B16" s="2" t="s">
        <v>20</v>
      </c>
      <c r="C16" s="7">
        <v>1.52</v>
      </c>
      <c r="D16" s="2">
        <v>2.2999999999999998</v>
      </c>
      <c r="E16" s="4">
        <f>ROUND(C16*D16,2)</f>
        <v>3.5</v>
      </c>
      <c r="F16" s="3">
        <v>0</v>
      </c>
      <c r="G16" s="4">
        <f>ROUND(E16*F16,2)</f>
        <v>0</v>
      </c>
      <c r="H16" s="4">
        <f>ROUND(E16-G16,2)</f>
        <v>3.5</v>
      </c>
    </row>
    <row r="17" spans="1:8" x14ac:dyDescent="0.25">
      <c r="A17" s="2" t="s">
        <v>21</v>
      </c>
      <c r="B17" s="2" t="s">
        <v>22</v>
      </c>
      <c r="C17" s="7">
        <v>3.56</v>
      </c>
      <c r="D17" s="2">
        <v>2.3125</v>
      </c>
      <c r="E17" s="4">
        <f>ROUND(C17*D17,2)</f>
        <v>8.23</v>
      </c>
      <c r="F17" s="3">
        <v>0</v>
      </c>
      <c r="G17" s="4">
        <f>ROUND(E17*F17,2)</f>
        <v>0</v>
      </c>
      <c r="H17" s="4">
        <f>ROUND(E17-G17,2)</f>
        <v>8.23</v>
      </c>
    </row>
    <row r="18" spans="1:8" x14ac:dyDescent="0.25">
      <c r="A18" s="2" t="s">
        <v>23</v>
      </c>
      <c r="B18" s="2" t="s">
        <v>22</v>
      </c>
      <c r="C18" s="7">
        <v>12.5</v>
      </c>
      <c r="D18" s="2">
        <v>0.5</v>
      </c>
      <c r="E18" s="4">
        <f>ROUND(C18*D18,2)</f>
        <v>6.25</v>
      </c>
      <c r="F18" s="3">
        <v>0</v>
      </c>
      <c r="G18" s="4">
        <f>ROUND(E18*F18,2)</f>
        <v>0</v>
      </c>
      <c r="H18" s="4">
        <f>ROUND(E18-G18,2)</f>
        <v>6.25</v>
      </c>
    </row>
    <row r="19" spans="1:8" x14ac:dyDescent="0.25">
      <c r="A19" s="6" t="s">
        <v>24</v>
      </c>
    </row>
    <row r="20" spans="1:8" x14ac:dyDescent="0.25">
      <c r="A20" s="2" t="s">
        <v>25</v>
      </c>
      <c r="B20" s="2" t="s">
        <v>9</v>
      </c>
      <c r="C20" s="7">
        <v>0.11</v>
      </c>
      <c r="D20" s="2">
        <v>1200</v>
      </c>
      <c r="E20" s="4">
        <f>ROUND(C20*D20,2)</f>
        <v>132</v>
      </c>
      <c r="F20" s="3">
        <v>0</v>
      </c>
      <c r="G20" s="4">
        <f>ROUND(E20*F20,2)</f>
        <v>0</v>
      </c>
      <c r="H20" s="4">
        <f>ROUND(E20-G20,2)</f>
        <v>132</v>
      </c>
    </row>
    <row r="21" spans="1:8" x14ac:dyDescent="0.25">
      <c r="A21" s="6" t="s">
        <v>26</v>
      </c>
    </row>
    <row r="22" spans="1:8" x14ac:dyDescent="0.25">
      <c r="A22" s="2" t="s">
        <v>27</v>
      </c>
      <c r="B22" s="2" t="s">
        <v>28</v>
      </c>
      <c r="C22" s="7">
        <v>46.6</v>
      </c>
      <c r="D22" s="2">
        <v>1.5</v>
      </c>
      <c r="E22" s="4">
        <f>ROUND(C22*D22,2)</f>
        <v>69.900000000000006</v>
      </c>
      <c r="F22" s="3">
        <v>0</v>
      </c>
      <c r="G22" s="4">
        <f>ROUND(E22*F22,2)</f>
        <v>0</v>
      </c>
      <c r="H22" s="4">
        <f>ROUND(E22-G22,2)</f>
        <v>69.900000000000006</v>
      </c>
    </row>
    <row r="23" spans="1:8" x14ac:dyDescent="0.25">
      <c r="A23" s="2" t="s">
        <v>29</v>
      </c>
      <c r="B23" s="2" t="s">
        <v>30</v>
      </c>
      <c r="C23" s="7">
        <v>4.3</v>
      </c>
      <c r="D23" s="2">
        <v>34.358199999999997</v>
      </c>
      <c r="E23" s="4">
        <f>ROUND(C23*D23,2)</f>
        <v>147.74</v>
      </c>
      <c r="F23" s="3">
        <v>0</v>
      </c>
      <c r="G23" s="4">
        <f>ROUND(E23*F23,2)</f>
        <v>0</v>
      </c>
      <c r="H23" s="4">
        <f>ROUND(E23-G23,2)</f>
        <v>147.74</v>
      </c>
    </row>
    <row r="24" spans="1:8" x14ac:dyDescent="0.25">
      <c r="A24" s="6" t="s">
        <v>31</v>
      </c>
    </row>
    <row r="25" spans="1:8" x14ac:dyDescent="0.25">
      <c r="A25" s="2" t="s">
        <v>32</v>
      </c>
      <c r="B25" s="2" t="s">
        <v>33</v>
      </c>
      <c r="C25" s="7">
        <v>20</v>
      </c>
      <c r="D25" s="2">
        <v>1</v>
      </c>
      <c r="E25" s="4">
        <f>ROUND(C25*D25,2)</f>
        <v>20</v>
      </c>
      <c r="F25" s="3">
        <v>0</v>
      </c>
      <c r="G25" s="4">
        <f>ROUND(E25*F25,2)</f>
        <v>0</v>
      </c>
      <c r="H25" s="4">
        <f>ROUND(E25-G25,2)</f>
        <v>20</v>
      </c>
    </row>
    <row r="26" spans="1:8" x14ac:dyDescent="0.25">
      <c r="A26" s="6" t="s">
        <v>34</v>
      </c>
    </row>
    <row r="27" spans="1:8" x14ac:dyDescent="0.25">
      <c r="A27" s="2" t="s">
        <v>35</v>
      </c>
      <c r="B27" s="2" t="s">
        <v>22</v>
      </c>
      <c r="C27" s="7">
        <v>14.3</v>
      </c>
      <c r="D27" s="2">
        <v>0.5</v>
      </c>
      <c r="E27" s="4">
        <f>ROUND(C27*D27,2)</f>
        <v>7.15</v>
      </c>
      <c r="F27" s="3">
        <v>0</v>
      </c>
      <c r="G27" s="4">
        <f>ROUND(E27*F27,2)</f>
        <v>0</v>
      </c>
      <c r="H27" s="4">
        <f>ROUND(E27-G27,2)</f>
        <v>7.15</v>
      </c>
    </row>
    <row r="28" spans="1:8" x14ac:dyDescent="0.25">
      <c r="A28" s="2" t="s">
        <v>36</v>
      </c>
      <c r="B28" s="2" t="s">
        <v>20</v>
      </c>
      <c r="C28" s="7">
        <v>0.34</v>
      </c>
      <c r="D28" s="2">
        <v>96</v>
      </c>
      <c r="E28" s="4">
        <f>ROUND(C28*D28,2)</f>
        <v>32.64</v>
      </c>
      <c r="F28" s="3">
        <v>0</v>
      </c>
      <c r="G28" s="4">
        <f>ROUND(E28*F28,2)</f>
        <v>0</v>
      </c>
      <c r="H28" s="4">
        <f>ROUND(E28-G28,2)</f>
        <v>32.64</v>
      </c>
    </row>
    <row r="29" spans="1:8" x14ac:dyDescent="0.25">
      <c r="A29" s="2" t="s">
        <v>37</v>
      </c>
      <c r="B29" s="2" t="s">
        <v>22</v>
      </c>
      <c r="C29" s="7">
        <v>13.86</v>
      </c>
      <c r="D29" s="2">
        <v>1</v>
      </c>
      <c r="E29" s="4">
        <f>ROUND(C29*D29,2)</f>
        <v>13.86</v>
      </c>
      <c r="F29" s="3">
        <v>0</v>
      </c>
      <c r="G29" s="4">
        <f>ROUND(E29*F29,2)</f>
        <v>0</v>
      </c>
      <c r="H29" s="4">
        <f>ROUND(E29-G29,2)</f>
        <v>13.86</v>
      </c>
    </row>
    <row r="30" spans="1:8" x14ac:dyDescent="0.25">
      <c r="A30" s="2" t="s">
        <v>38</v>
      </c>
      <c r="B30" s="2" t="s">
        <v>20</v>
      </c>
      <c r="C30" s="7">
        <v>0.37</v>
      </c>
      <c r="D30" s="2">
        <v>48</v>
      </c>
      <c r="E30" s="4">
        <f>ROUND(C30*D30,2)</f>
        <v>17.760000000000002</v>
      </c>
      <c r="F30" s="3">
        <v>0</v>
      </c>
      <c r="G30" s="4">
        <f>ROUND(E30*F30,2)</f>
        <v>0</v>
      </c>
      <c r="H30" s="4">
        <f>ROUND(E30-G30,2)</f>
        <v>17.760000000000002</v>
      </c>
    </row>
    <row r="31" spans="1:8" x14ac:dyDescent="0.25">
      <c r="A31" s="2" t="s">
        <v>39</v>
      </c>
      <c r="B31" s="2" t="s">
        <v>22</v>
      </c>
      <c r="C31" s="7">
        <v>6.37</v>
      </c>
      <c r="D31" s="2">
        <v>2</v>
      </c>
      <c r="E31" s="4">
        <f>ROUND(C31*D31,2)</f>
        <v>12.74</v>
      </c>
      <c r="F31" s="3">
        <v>0</v>
      </c>
      <c r="G31" s="4">
        <f>ROUND(E31*F31,2)</f>
        <v>0</v>
      </c>
      <c r="H31" s="4">
        <f>ROUND(E31-G31,2)</f>
        <v>12.74</v>
      </c>
    </row>
    <row r="32" spans="1:8" x14ac:dyDescent="0.25">
      <c r="A32" s="2" t="s">
        <v>114</v>
      </c>
      <c r="B32" s="2" t="s">
        <v>20</v>
      </c>
      <c r="C32" s="7">
        <v>0.83</v>
      </c>
      <c r="D32" s="2">
        <v>25.6</v>
      </c>
      <c r="E32" s="4">
        <f>ROUND(C32*D32,2)</f>
        <v>21.25</v>
      </c>
      <c r="F32" s="3">
        <v>0</v>
      </c>
      <c r="G32" s="4">
        <f>ROUND(E32*F32,2)</f>
        <v>0</v>
      </c>
      <c r="H32" s="4">
        <f>ROUND(E32-G32,2)</f>
        <v>21.25</v>
      </c>
    </row>
    <row r="33" spans="1:8" x14ac:dyDescent="0.25">
      <c r="A33" s="2" t="s">
        <v>40</v>
      </c>
      <c r="B33" s="2" t="s">
        <v>22</v>
      </c>
      <c r="C33" s="7">
        <v>11.45</v>
      </c>
      <c r="D33" s="2">
        <v>2</v>
      </c>
      <c r="E33" s="4">
        <f>ROUND(C33*D33,2)</f>
        <v>22.9</v>
      </c>
      <c r="F33" s="3">
        <v>0</v>
      </c>
      <c r="G33" s="4">
        <f>ROUND(E33*F33,2)</f>
        <v>0</v>
      </c>
      <c r="H33" s="4">
        <f>ROUND(E33-G33,2)</f>
        <v>22.9</v>
      </c>
    </row>
    <row r="34" spans="1:8" x14ac:dyDescent="0.25">
      <c r="A34" s="6" t="s">
        <v>41</v>
      </c>
    </row>
    <row r="35" spans="1:8" x14ac:dyDescent="0.25">
      <c r="A35" s="2" t="s">
        <v>42</v>
      </c>
      <c r="B35" s="2" t="s">
        <v>9</v>
      </c>
      <c r="C35" s="7">
        <v>9.3000000000000007</v>
      </c>
      <c r="D35" s="2">
        <v>2</v>
      </c>
      <c r="E35" s="4">
        <f>ROUND(C35*D35,2)</f>
        <v>18.600000000000001</v>
      </c>
      <c r="F35" s="3">
        <v>0</v>
      </c>
      <c r="G35" s="4">
        <f>ROUND(E35*F35,2)</f>
        <v>0</v>
      </c>
      <c r="H35" s="4">
        <f>ROUND(E35-G35,2)</f>
        <v>18.600000000000001</v>
      </c>
    </row>
    <row r="36" spans="1:8" x14ac:dyDescent="0.25">
      <c r="A36" s="2" t="s">
        <v>43</v>
      </c>
      <c r="B36" s="2" t="s">
        <v>20</v>
      </c>
      <c r="C36" s="7">
        <v>1.43</v>
      </c>
      <c r="D36" s="2">
        <v>5.2</v>
      </c>
      <c r="E36" s="4">
        <f>ROUND(C36*D36,2)</f>
        <v>7.44</v>
      </c>
      <c r="F36" s="3">
        <v>0</v>
      </c>
      <c r="G36" s="4">
        <f>ROUND(E36*F36,2)</f>
        <v>0</v>
      </c>
      <c r="H36" s="4">
        <f>ROUND(E36-G36,2)</f>
        <v>7.44</v>
      </c>
    </row>
    <row r="37" spans="1:8" x14ac:dyDescent="0.25">
      <c r="A37" s="2" t="s">
        <v>44</v>
      </c>
      <c r="B37" s="2" t="s">
        <v>20</v>
      </c>
      <c r="C37" s="7">
        <v>5.95</v>
      </c>
      <c r="D37" s="2">
        <v>2</v>
      </c>
      <c r="E37" s="4">
        <f>ROUND(C37*D37,2)</f>
        <v>11.9</v>
      </c>
      <c r="F37" s="3">
        <v>0</v>
      </c>
      <c r="G37" s="4">
        <f>ROUND(E37*F37,2)</f>
        <v>0</v>
      </c>
      <c r="H37" s="4">
        <f>ROUND(E37-G37,2)</f>
        <v>11.9</v>
      </c>
    </row>
    <row r="38" spans="1:8" x14ac:dyDescent="0.25">
      <c r="A38" s="2" t="s">
        <v>45</v>
      </c>
      <c r="B38" s="2" t="s">
        <v>20</v>
      </c>
      <c r="C38" s="7">
        <v>2.23</v>
      </c>
      <c r="D38" s="2">
        <v>6</v>
      </c>
      <c r="E38" s="4">
        <f>ROUND(C38*D38,2)</f>
        <v>13.38</v>
      </c>
      <c r="F38" s="3">
        <v>0</v>
      </c>
      <c r="G38" s="4">
        <f>ROUND(E38*F38,2)</f>
        <v>0</v>
      </c>
      <c r="H38" s="4">
        <f>ROUND(E38-G38,2)</f>
        <v>13.38</v>
      </c>
    </row>
    <row r="39" spans="1:8" x14ac:dyDescent="0.25">
      <c r="A39" s="2" t="s">
        <v>46</v>
      </c>
      <c r="B39" s="2" t="s">
        <v>20</v>
      </c>
      <c r="C39" s="7">
        <v>1.06</v>
      </c>
      <c r="D39" s="2">
        <v>2</v>
      </c>
      <c r="E39" s="4">
        <f>ROUND(C39*D39,2)</f>
        <v>2.12</v>
      </c>
      <c r="F39" s="3">
        <v>0</v>
      </c>
      <c r="G39" s="4">
        <f>ROUND(E39*F39,2)</f>
        <v>0</v>
      </c>
      <c r="H39" s="4">
        <f>ROUND(E39-G39,2)</f>
        <v>2.12</v>
      </c>
    </row>
    <row r="40" spans="1:8" x14ac:dyDescent="0.25">
      <c r="A40" s="2" t="s">
        <v>47</v>
      </c>
      <c r="B40" s="2" t="s">
        <v>20</v>
      </c>
      <c r="C40" s="7">
        <v>1.1299999999999999</v>
      </c>
      <c r="D40" s="2">
        <v>12.8</v>
      </c>
      <c r="E40" s="4">
        <f>ROUND(C40*D40,2)</f>
        <v>14.46</v>
      </c>
      <c r="F40" s="3">
        <v>0</v>
      </c>
      <c r="G40" s="4">
        <f>ROUND(E40*F40,2)</f>
        <v>0</v>
      </c>
      <c r="H40" s="4">
        <f>ROUND(E40-G40,2)</f>
        <v>14.46</v>
      </c>
    </row>
    <row r="41" spans="1:8" x14ac:dyDescent="0.25">
      <c r="A41" s="2" t="s">
        <v>48</v>
      </c>
      <c r="B41" s="2" t="s">
        <v>20</v>
      </c>
      <c r="C41" s="7">
        <v>2.08</v>
      </c>
      <c r="D41" s="2">
        <v>1</v>
      </c>
      <c r="E41" s="4">
        <f>ROUND(C41*D41,2)</f>
        <v>2.08</v>
      </c>
      <c r="F41" s="3">
        <v>0</v>
      </c>
      <c r="G41" s="4">
        <f>ROUND(E41*F41,2)</f>
        <v>0</v>
      </c>
      <c r="H41" s="4">
        <f>ROUND(E41-G41,2)</f>
        <v>2.08</v>
      </c>
    </row>
    <row r="42" spans="1:8" x14ac:dyDescent="0.25">
      <c r="A42" s="2" t="s">
        <v>49</v>
      </c>
      <c r="B42" s="2" t="s">
        <v>33</v>
      </c>
      <c r="C42" s="7">
        <v>15</v>
      </c>
      <c r="D42" s="2">
        <v>1</v>
      </c>
      <c r="E42" s="4">
        <f>ROUND(C42*D42,2)</f>
        <v>15</v>
      </c>
      <c r="F42" s="3">
        <v>0</v>
      </c>
      <c r="G42" s="4">
        <f>ROUND(E42*F42,2)</f>
        <v>0</v>
      </c>
      <c r="H42" s="4">
        <f>ROUND(E42-G42,2)</f>
        <v>15</v>
      </c>
    </row>
    <row r="43" spans="1:8" x14ac:dyDescent="0.25">
      <c r="A43" s="2" t="s">
        <v>50</v>
      </c>
      <c r="B43" s="2" t="s">
        <v>20</v>
      </c>
      <c r="C43" s="7">
        <v>8.82</v>
      </c>
      <c r="D43" s="2">
        <v>1.5</v>
      </c>
      <c r="E43" s="4">
        <f>ROUND(C43*D43,2)</f>
        <v>13.23</v>
      </c>
      <c r="F43" s="3">
        <v>0</v>
      </c>
      <c r="G43" s="4">
        <f>ROUND(E43*F43,2)</f>
        <v>0</v>
      </c>
      <c r="H43" s="4">
        <f>ROUND(E43-G43,2)</f>
        <v>13.23</v>
      </c>
    </row>
    <row r="44" spans="1:8" x14ac:dyDescent="0.25">
      <c r="A44" s="6" t="s">
        <v>51</v>
      </c>
    </row>
    <row r="45" spans="1:8" x14ac:dyDescent="0.25">
      <c r="A45" s="2" t="s">
        <v>115</v>
      </c>
      <c r="B45" s="2" t="s">
        <v>52</v>
      </c>
      <c r="C45" s="7">
        <v>2.35</v>
      </c>
      <c r="D45" s="2">
        <v>45</v>
      </c>
      <c r="E45" s="4">
        <f>ROUND(C45*D45,2)</f>
        <v>105.75</v>
      </c>
      <c r="F45" s="3">
        <v>0</v>
      </c>
      <c r="G45" s="4">
        <f>ROUND(E45*F45,2)</f>
        <v>0</v>
      </c>
      <c r="H45" s="4">
        <f>ROUND(E45-G45,2)</f>
        <v>105.75</v>
      </c>
    </row>
    <row r="46" spans="1:8" x14ac:dyDescent="0.25">
      <c r="A46" s="6" t="s">
        <v>53</v>
      </c>
    </row>
    <row r="47" spans="1:8" x14ac:dyDescent="0.25">
      <c r="A47" s="2" t="s">
        <v>54</v>
      </c>
      <c r="B47" s="2" t="s">
        <v>20</v>
      </c>
      <c r="C47" s="7">
        <v>0.22</v>
      </c>
      <c r="D47" s="2">
        <v>48</v>
      </c>
      <c r="E47" s="4">
        <f>ROUND(C47*D47,2)</f>
        <v>10.56</v>
      </c>
      <c r="F47" s="3">
        <v>0</v>
      </c>
      <c r="G47" s="4">
        <f>ROUND(E47*F47,2)</f>
        <v>0</v>
      </c>
      <c r="H47" s="4">
        <f>ROUND(E47-G47,2)</f>
        <v>10.56</v>
      </c>
    </row>
    <row r="48" spans="1:8" x14ac:dyDescent="0.25">
      <c r="A48" s="6" t="s">
        <v>55</v>
      </c>
    </row>
    <row r="49" spans="1:8" x14ac:dyDescent="0.25">
      <c r="A49" s="2" t="s">
        <v>56</v>
      </c>
      <c r="B49" s="2" t="s">
        <v>22</v>
      </c>
      <c r="C49" s="7">
        <v>3.3</v>
      </c>
      <c r="D49" s="2">
        <v>0.4</v>
      </c>
      <c r="E49" s="4">
        <f>ROUND(C49*D49,2)</f>
        <v>1.32</v>
      </c>
      <c r="F49" s="3">
        <v>0</v>
      </c>
      <c r="G49" s="4">
        <f>ROUND(E49*F49,2)</f>
        <v>0</v>
      </c>
      <c r="H49" s="4">
        <f>ROUND(E49-G49,2)</f>
        <v>1.32</v>
      </c>
    </row>
    <row r="50" spans="1:8" x14ac:dyDescent="0.25">
      <c r="A50" s="6" t="s">
        <v>57</v>
      </c>
    </row>
    <row r="51" spans="1:8" x14ac:dyDescent="0.25">
      <c r="A51" s="2" t="s">
        <v>58</v>
      </c>
      <c r="B51" s="2" t="s">
        <v>33</v>
      </c>
      <c r="C51" s="7">
        <v>7.5</v>
      </c>
      <c r="D51" s="2">
        <v>1</v>
      </c>
      <c r="E51" s="4">
        <f>ROUND(C51*D51,2)</f>
        <v>7.5</v>
      </c>
      <c r="F51" s="3">
        <v>0</v>
      </c>
      <c r="G51" s="4">
        <f>ROUND(E51*F51,2)</f>
        <v>0</v>
      </c>
      <c r="H51" s="4">
        <f>ROUND(E51-G51,2)</f>
        <v>7.5</v>
      </c>
    </row>
    <row r="52" spans="1:8" x14ac:dyDescent="0.25">
      <c r="A52" s="6" t="s">
        <v>59</v>
      </c>
    </row>
    <row r="53" spans="1:8" x14ac:dyDescent="0.25">
      <c r="A53" s="2" t="s">
        <v>60</v>
      </c>
      <c r="B53" s="2" t="s">
        <v>33</v>
      </c>
      <c r="C53" s="7">
        <v>1</v>
      </c>
      <c r="D53" s="2">
        <v>1</v>
      </c>
      <c r="E53" s="4">
        <f>ROUND(C53*D53,2)</f>
        <v>1</v>
      </c>
      <c r="F53" s="3">
        <v>0</v>
      </c>
      <c r="G53" s="4">
        <f>ROUND(E53*F53,2)</f>
        <v>0</v>
      </c>
      <c r="H53" s="4">
        <f>ROUND(E53-G53,2)</f>
        <v>1</v>
      </c>
    </row>
    <row r="54" spans="1:8" x14ac:dyDescent="0.25">
      <c r="A54" s="6" t="s">
        <v>61</v>
      </c>
    </row>
    <row r="55" spans="1:8" x14ac:dyDescent="0.25">
      <c r="A55" s="2" t="s">
        <v>62</v>
      </c>
      <c r="B55" s="2" t="s">
        <v>63</v>
      </c>
      <c r="C55" s="7">
        <v>58</v>
      </c>
      <c r="D55" s="2">
        <v>0.66600000000000004</v>
      </c>
      <c r="E55" s="4">
        <f>ROUND(C55*D55,2)</f>
        <v>38.630000000000003</v>
      </c>
      <c r="F55" s="3">
        <v>0</v>
      </c>
      <c r="G55" s="4">
        <f>ROUND(E55*F55,2)</f>
        <v>0</v>
      </c>
      <c r="H55" s="4">
        <f>ROUND(E55-G55,2)</f>
        <v>38.630000000000003</v>
      </c>
    </row>
    <row r="56" spans="1:8" x14ac:dyDescent="0.25">
      <c r="A56" s="6" t="s">
        <v>64</v>
      </c>
    </row>
    <row r="57" spans="1:8" x14ac:dyDescent="0.25">
      <c r="A57" s="2" t="s">
        <v>65</v>
      </c>
      <c r="B57" s="2" t="s">
        <v>33</v>
      </c>
      <c r="C57" s="7">
        <v>8</v>
      </c>
      <c r="D57" s="2">
        <v>1</v>
      </c>
      <c r="E57" s="4">
        <f>ROUND(C57*D57,2)</f>
        <v>8</v>
      </c>
      <c r="F57" s="3">
        <v>0</v>
      </c>
      <c r="G57" s="4">
        <f>ROUND(E57*F57,2)</f>
        <v>0</v>
      </c>
      <c r="H57" s="4">
        <f>ROUND(E57-G57,2)</f>
        <v>8</v>
      </c>
    </row>
    <row r="58" spans="1:8" x14ac:dyDescent="0.25">
      <c r="A58" s="6" t="s">
        <v>66</v>
      </c>
    </row>
    <row r="59" spans="1:8" x14ac:dyDescent="0.25">
      <c r="A59" s="2" t="s">
        <v>67</v>
      </c>
      <c r="B59" s="2" t="s">
        <v>33</v>
      </c>
      <c r="C59" s="7">
        <v>10</v>
      </c>
      <c r="D59" s="2">
        <v>0.33300000000000002</v>
      </c>
      <c r="E59" s="4">
        <f>ROUND(C59*D59,2)</f>
        <v>3.33</v>
      </c>
      <c r="F59" s="3">
        <v>0</v>
      </c>
      <c r="G59" s="4">
        <f>ROUND(E59*F59,2)</f>
        <v>0</v>
      </c>
      <c r="H59" s="4">
        <f>ROUND(E59-G59,2)</f>
        <v>3.33</v>
      </c>
    </row>
    <row r="60" spans="1:8" x14ac:dyDescent="0.25">
      <c r="A60" s="6" t="s">
        <v>68</v>
      </c>
    </row>
    <row r="61" spans="1:8" x14ac:dyDescent="0.25">
      <c r="A61" s="2" t="s">
        <v>69</v>
      </c>
      <c r="B61" s="2" t="s">
        <v>70</v>
      </c>
      <c r="C61" s="7">
        <v>16.54</v>
      </c>
      <c r="D61" s="2">
        <v>0.39929999999999999</v>
      </c>
      <c r="E61" s="4">
        <f>ROUND(C61*D61,2)</f>
        <v>6.6</v>
      </c>
      <c r="F61" s="3">
        <v>0</v>
      </c>
      <c r="G61" s="4">
        <f>ROUND(E61*F61,2)</f>
        <v>0</v>
      </c>
      <c r="H61" s="4">
        <f>ROUND(E61-G61,2)</f>
        <v>6.6</v>
      </c>
    </row>
    <row r="62" spans="1:8" x14ac:dyDescent="0.25">
      <c r="A62" s="2" t="s">
        <v>71</v>
      </c>
      <c r="B62" s="2" t="s">
        <v>70</v>
      </c>
      <c r="C62" s="7">
        <v>16.54</v>
      </c>
      <c r="D62" s="2">
        <v>0.20760000000000001</v>
      </c>
      <c r="E62" s="4">
        <f>ROUND(C62*D62,2)</f>
        <v>3.43</v>
      </c>
      <c r="F62" s="3">
        <v>0</v>
      </c>
      <c r="G62" s="4">
        <f>ROUND(E62*F62,2)</f>
        <v>0</v>
      </c>
      <c r="H62" s="4">
        <f>ROUND(E62-G62,2)</f>
        <v>3.43</v>
      </c>
    </row>
    <row r="63" spans="1:8" x14ac:dyDescent="0.25">
      <c r="A63" s="6" t="s">
        <v>72</v>
      </c>
    </row>
    <row r="64" spans="1:8" x14ac:dyDescent="0.25">
      <c r="A64" s="2" t="s">
        <v>73</v>
      </c>
      <c r="B64" s="2" t="s">
        <v>70</v>
      </c>
      <c r="C64" s="7">
        <v>9.06</v>
      </c>
      <c r="D64" s="2">
        <v>0.1236</v>
      </c>
      <c r="E64" s="4">
        <f>ROUND(C64*D64,2)</f>
        <v>1.1200000000000001</v>
      </c>
      <c r="F64" s="3">
        <v>0</v>
      </c>
      <c r="G64" s="4">
        <f>ROUND(E64*F64,2)</f>
        <v>0</v>
      </c>
      <c r="H64" s="4">
        <f>ROUND(E64-G64,2)</f>
        <v>1.1200000000000001</v>
      </c>
    </row>
    <row r="65" spans="1:8" x14ac:dyDescent="0.25">
      <c r="A65" s="2" t="s">
        <v>71</v>
      </c>
      <c r="B65" s="2" t="s">
        <v>70</v>
      </c>
      <c r="C65" s="7">
        <v>9.06</v>
      </c>
      <c r="D65" s="2">
        <v>0.18990000000000001</v>
      </c>
      <c r="E65" s="4">
        <f>ROUND(C65*D65,2)</f>
        <v>1.72</v>
      </c>
      <c r="F65" s="3">
        <v>0</v>
      </c>
      <c r="G65" s="4">
        <f>ROUND(E65*F65,2)</f>
        <v>0</v>
      </c>
      <c r="H65" s="4">
        <f>ROUND(E65-G65,2)</f>
        <v>1.72</v>
      </c>
    </row>
    <row r="66" spans="1:8" x14ac:dyDescent="0.25">
      <c r="A66" s="2" t="s">
        <v>74</v>
      </c>
      <c r="B66" s="2" t="s">
        <v>70</v>
      </c>
      <c r="C66" s="7">
        <v>16.559999999999999</v>
      </c>
      <c r="D66" s="2">
        <v>0.48549999999999999</v>
      </c>
      <c r="E66" s="4">
        <f>ROUND(C66*D66,2)</f>
        <v>8.0399999999999991</v>
      </c>
      <c r="F66" s="3">
        <v>0</v>
      </c>
      <c r="G66" s="4">
        <f>ROUND(E66*F66,2)</f>
        <v>0</v>
      </c>
      <c r="H66" s="4">
        <f>ROUND(E66-G66,2)</f>
        <v>8.0399999999999991</v>
      </c>
    </row>
    <row r="67" spans="1:8" x14ac:dyDescent="0.25">
      <c r="A67" s="6" t="s">
        <v>75</v>
      </c>
    </row>
    <row r="68" spans="1:8" x14ac:dyDescent="0.25">
      <c r="A68" s="2" t="s">
        <v>69</v>
      </c>
      <c r="B68" s="2" t="s">
        <v>30</v>
      </c>
      <c r="C68" s="7">
        <v>4.4800000000000004</v>
      </c>
      <c r="D68" s="2">
        <v>6.1665000000000001</v>
      </c>
      <c r="E68" s="4">
        <f>ROUND(C68*D68,2)</f>
        <v>27.63</v>
      </c>
      <c r="F68" s="3">
        <v>0</v>
      </c>
      <c r="G68" s="4">
        <f>ROUND(E68*F68,2)</f>
        <v>0</v>
      </c>
      <c r="H68" s="4">
        <f>ROUND(E68-G68,2)</f>
        <v>27.63</v>
      </c>
    </row>
    <row r="69" spans="1:8" x14ac:dyDescent="0.25">
      <c r="A69" s="2" t="s">
        <v>71</v>
      </c>
      <c r="B69" s="2" t="s">
        <v>30</v>
      </c>
      <c r="C69" s="7">
        <v>4.4800000000000004</v>
      </c>
      <c r="D69" s="2">
        <v>4.8836000000000004</v>
      </c>
      <c r="E69" s="4">
        <f>ROUND(C69*D69,2)</f>
        <v>21.88</v>
      </c>
      <c r="F69" s="3">
        <v>0</v>
      </c>
      <c r="G69" s="4">
        <f>ROUND(E69*F69,2)</f>
        <v>0</v>
      </c>
      <c r="H69" s="4">
        <f>ROUND(E69-G69,2)</f>
        <v>21.88</v>
      </c>
    </row>
    <row r="70" spans="1:8" x14ac:dyDescent="0.25">
      <c r="A70" s="6" t="s">
        <v>76</v>
      </c>
    </row>
    <row r="71" spans="1:8" x14ac:dyDescent="0.25">
      <c r="A71" s="2" t="s">
        <v>73</v>
      </c>
      <c r="B71" s="2" t="s">
        <v>33</v>
      </c>
      <c r="C71" s="7">
        <v>10.130000000000001</v>
      </c>
      <c r="D71" s="2">
        <v>1</v>
      </c>
      <c r="E71" s="4">
        <f>ROUND(C71*D71,2)</f>
        <v>10.130000000000001</v>
      </c>
      <c r="F71" s="3">
        <v>0</v>
      </c>
      <c r="G71" s="4">
        <f>ROUND(E71*F71,2)</f>
        <v>0</v>
      </c>
      <c r="H71" s="4">
        <f>ROUND(E71-G71,2)</f>
        <v>10.130000000000001</v>
      </c>
    </row>
    <row r="72" spans="1:8" x14ac:dyDescent="0.25">
      <c r="A72" s="2" t="s">
        <v>69</v>
      </c>
      <c r="B72" s="2" t="s">
        <v>33</v>
      </c>
      <c r="C72" s="7">
        <v>3.78</v>
      </c>
      <c r="D72" s="2">
        <v>1</v>
      </c>
      <c r="E72" s="4">
        <f>ROUND(C72*D72,2)</f>
        <v>3.78</v>
      </c>
      <c r="F72" s="3">
        <v>0</v>
      </c>
      <c r="G72" s="4">
        <f>ROUND(E72*F72,2)</f>
        <v>0</v>
      </c>
      <c r="H72" s="4">
        <f>ROUND(E72-G72,2)</f>
        <v>3.78</v>
      </c>
    </row>
    <row r="73" spans="1:8" x14ac:dyDescent="0.25">
      <c r="A73" s="2" t="s">
        <v>71</v>
      </c>
      <c r="B73" s="2" t="s">
        <v>33</v>
      </c>
      <c r="C73" s="7">
        <v>25.83</v>
      </c>
      <c r="D73" s="2">
        <v>1</v>
      </c>
      <c r="E73" s="4">
        <f>ROUND(C73*D73,2)</f>
        <v>25.83</v>
      </c>
      <c r="F73" s="3">
        <v>0</v>
      </c>
      <c r="G73" s="4">
        <f>ROUND(E73*F73,2)</f>
        <v>0</v>
      </c>
      <c r="H73" s="4">
        <f>ROUND(E73-G73,2)</f>
        <v>25.83</v>
      </c>
    </row>
    <row r="74" spans="1:8" x14ac:dyDescent="0.25">
      <c r="A74" s="8" t="s">
        <v>77</v>
      </c>
      <c r="B74" s="8" t="s">
        <v>33</v>
      </c>
      <c r="C74" s="9">
        <v>27.47</v>
      </c>
      <c r="D74" s="8">
        <v>1</v>
      </c>
      <c r="E74" s="10">
        <f>ROUND(C74*D74,2)</f>
        <v>27.47</v>
      </c>
      <c r="F74" s="11">
        <v>0</v>
      </c>
      <c r="G74" s="10">
        <f>ROUND(E74*F74,2)</f>
        <v>0</v>
      </c>
      <c r="H74" s="10">
        <f>ROUND(E74-G74,2)</f>
        <v>27.47</v>
      </c>
    </row>
    <row r="75" spans="1:8" x14ac:dyDescent="0.25">
      <c r="A75" s="16" t="s">
        <v>78</v>
      </c>
      <c r="E75" s="4">
        <f>SUM(E13:E74)</f>
        <v>980.45000000000016</v>
      </c>
      <c r="G75" s="5">
        <f>SUM(G13:G74)</f>
        <v>0</v>
      </c>
      <c r="H75" s="5">
        <f>ROUND(E75-G75,2)</f>
        <v>980.45</v>
      </c>
    </row>
    <row r="76" spans="1:8" x14ac:dyDescent="0.25">
      <c r="A76" s="16" t="s">
        <v>79</v>
      </c>
      <c r="E76" s="4">
        <f>+E9-E75</f>
        <v>85.749999999999886</v>
      </c>
      <c r="G76" s="5">
        <f>+G9-G75</f>
        <v>0</v>
      </c>
      <c r="H76" s="5">
        <f>ROUND(E76-G76,2)</f>
        <v>85.75</v>
      </c>
    </row>
    <row r="77" spans="1:8" x14ac:dyDescent="0.25">
      <c r="A77" t="s">
        <v>12</v>
      </c>
    </row>
    <row r="78" spans="1:8" x14ac:dyDescent="0.25">
      <c r="A78" s="16" t="s">
        <v>80</v>
      </c>
    </row>
    <row r="79" spans="1:8" x14ac:dyDescent="0.25">
      <c r="A79" s="2" t="s">
        <v>73</v>
      </c>
      <c r="B79" s="2" t="s">
        <v>33</v>
      </c>
      <c r="C79" s="7">
        <v>16.440000000000001</v>
      </c>
      <c r="D79" s="2">
        <v>1</v>
      </c>
      <c r="E79" s="4">
        <f>ROUND(C79*D79,2)</f>
        <v>16.440000000000001</v>
      </c>
      <c r="F79" s="3">
        <v>0</v>
      </c>
      <c r="G79" s="4">
        <f>ROUND(E79*F79,2)</f>
        <v>0</v>
      </c>
      <c r="H79" s="4">
        <f>ROUND(E79-G79,2)</f>
        <v>16.440000000000001</v>
      </c>
    </row>
    <row r="80" spans="1:8" x14ac:dyDescent="0.25">
      <c r="A80" s="2" t="s">
        <v>69</v>
      </c>
      <c r="B80" s="2" t="s">
        <v>33</v>
      </c>
      <c r="C80" s="7">
        <v>26.82</v>
      </c>
      <c r="D80" s="2">
        <v>1</v>
      </c>
      <c r="E80" s="4">
        <f>ROUND(C80*D80,2)</f>
        <v>26.82</v>
      </c>
      <c r="F80" s="3">
        <v>0</v>
      </c>
      <c r="G80" s="4">
        <f>ROUND(E80*F80,2)</f>
        <v>0</v>
      </c>
      <c r="H80" s="4">
        <f>ROUND(E80-G80,2)</f>
        <v>26.82</v>
      </c>
    </row>
    <row r="81" spans="1:8" x14ac:dyDescent="0.25">
      <c r="A81" s="8" t="s">
        <v>71</v>
      </c>
      <c r="B81" s="8" t="s">
        <v>33</v>
      </c>
      <c r="C81" s="9">
        <v>115.36</v>
      </c>
      <c r="D81" s="8">
        <v>1</v>
      </c>
      <c r="E81" s="10">
        <f>ROUND(C81*D81,2)</f>
        <v>115.36</v>
      </c>
      <c r="F81" s="11">
        <v>0</v>
      </c>
      <c r="G81" s="10">
        <f>ROUND(E81*F81,2)</f>
        <v>0</v>
      </c>
      <c r="H81" s="10">
        <f>ROUND(E81-G81,2)</f>
        <v>115.36</v>
      </c>
    </row>
    <row r="82" spans="1:8" x14ac:dyDescent="0.25">
      <c r="A82" s="16" t="s">
        <v>81</v>
      </c>
      <c r="E82" s="4">
        <f>SUM(E79:E81)</f>
        <v>158.62</v>
      </c>
      <c r="G82" s="5">
        <f>SUM(G79:G81)</f>
        <v>0</v>
      </c>
      <c r="H82" s="5">
        <f>ROUND(E82-G82,2)</f>
        <v>158.62</v>
      </c>
    </row>
    <row r="83" spans="1:8" x14ac:dyDescent="0.25">
      <c r="A83" s="16" t="s">
        <v>82</v>
      </c>
      <c r="E83" s="4">
        <f>+E75+E82</f>
        <v>1139.0700000000002</v>
      </c>
      <c r="G83" s="5">
        <f>+G75+G82</f>
        <v>0</v>
      </c>
      <c r="H83" s="5">
        <f>ROUND(E83-G83,2)</f>
        <v>1139.07</v>
      </c>
    </row>
    <row r="84" spans="1:8" x14ac:dyDescent="0.25">
      <c r="A84" s="16" t="s">
        <v>83</v>
      </c>
      <c r="E84" s="4">
        <f>+E9-E83</f>
        <v>-72.870000000000118</v>
      </c>
      <c r="G84" s="5">
        <f>+G9-G83</f>
        <v>0</v>
      </c>
      <c r="H84" s="5">
        <f>ROUND(E84-G84,2)</f>
        <v>-72.87</v>
      </c>
    </row>
    <row r="85" spans="1:8" x14ac:dyDescent="0.25">
      <c r="A85" t="s">
        <v>2</v>
      </c>
    </row>
    <row r="86" spans="1:8" x14ac:dyDescent="0.25">
      <c r="A86" t="s">
        <v>150</v>
      </c>
    </row>
    <row r="88" spans="1:8" x14ac:dyDescent="0.25">
      <c r="A88" s="16" t="s">
        <v>84</v>
      </c>
    </row>
    <row r="89" spans="1:8" x14ac:dyDescent="0.25">
      <c r="A89" s="16" t="s">
        <v>85</v>
      </c>
    </row>
    <row r="90" spans="1:8" x14ac:dyDescent="0.25">
      <c r="A90" s="1"/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5BA7E-3232-4444-AEA2-88449E7A0F86}">
  <dimension ref="A1:H80"/>
  <sheetViews>
    <sheetView workbookViewId="0">
      <selection activeCell="L69" sqref="L69"/>
    </sheetView>
  </sheetViews>
  <sheetFormatPr defaultRowHeight="15" x14ac:dyDescent="0.25"/>
  <cols>
    <col min="1" max="1" width="22.28515625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127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103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161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900</v>
      </c>
      <c r="E7" s="4">
        <f>ROUND(C7*D7,2)</f>
        <v>666</v>
      </c>
      <c r="F7" s="3">
        <v>0</v>
      </c>
      <c r="G7" s="4">
        <f>ROUND(E7*F7,2)</f>
        <v>0</v>
      </c>
      <c r="H7" s="4">
        <f>ROUND(E7-G7,2)</f>
        <v>666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1215</v>
      </c>
      <c r="E8" s="10">
        <f>ROUND(C8*D8,2)</f>
        <v>133.65</v>
      </c>
      <c r="F8" s="11">
        <v>0</v>
      </c>
      <c r="G8" s="10">
        <f>ROUND(E8*F8,2)</f>
        <v>0</v>
      </c>
      <c r="H8" s="10">
        <f>ROUND(E8-G8,2)</f>
        <v>133.65</v>
      </c>
    </row>
    <row r="9" spans="1:8" x14ac:dyDescent="0.25">
      <c r="A9" s="16" t="s">
        <v>11</v>
      </c>
      <c r="C9" s="4"/>
      <c r="E9" s="4">
        <f>SUM(E7:E8)</f>
        <v>799.65</v>
      </c>
      <c r="G9" s="5">
        <f>SUM(G7:G8)</f>
        <v>0</v>
      </c>
      <c r="H9" s="5">
        <f>ROUND(E9-G9,2)</f>
        <v>799.65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18</v>
      </c>
      <c r="C12" s="4"/>
      <c r="E12" s="4"/>
    </row>
    <row r="13" spans="1:8" x14ac:dyDescent="0.25">
      <c r="A13" s="2" t="s">
        <v>19</v>
      </c>
      <c r="B13" s="2" t="s">
        <v>20</v>
      </c>
      <c r="C13" s="7">
        <v>1.52</v>
      </c>
      <c r="D13" s="2">
        <v>2.2999999999999998</v>
      </c>
      <c r="E13" s="4">
        <f>ROUND(C13*D13,2)</f>
        <v>3.5</v>
      </c>
      <c r="F13" s="3">
        <v>0</v>
      </c>
      <c r="G13" s="4">
        <f>ROUND(E13*F13,2)</f>
        <v>0</v>
      </c>
      <c r="H13" s="4">
        <f>ROUND(E13-G13,2)</f>
        <v>3.5</v>
      </c>
    </row>
    <row r="14" spans="1:8" x14ac:dyDescent="0.25">
      <c r="A14" s="2" t="s">
        <v>21</v>
      </c>
      <c r="B14" s="2" t="s">
        <v>22</v>
      </c>
      <c r="C14" s="7">
        <v>3.56</v>
      </c>
      <c r="D14" s="2">
        <v>2.3125</v>
      </c>
      <c r="E14" s="4">
        <f>ROUND(C14*D14,2)</f>
        <v>8.23</v>
      </c>
      <c r="F14" s="3">
        <v>0</v>
      </c>
      <c r="G14" s="4">
        <f>ROUND(E14*F14,2)</f>
        <v>0</v>
      </c>
      <c r="H14" s="4">
        <f>ROUND(E14-G14,2)</f>
        <v>8.23</v>
      </c>
    </row>
    <row r="15" spans="1:8" x14ac:dyDescent="0.25">
      <c r="A15" s="2" t="s">
        <v>23</v>
      </c>
      <c r="B15" s="2" t="s">
        <v>22</v>
      </c>
      <c r="C15" s="7">
        <v>12.5</v>
      </c>
      <c r="D15" s="2">
        <v>0.5</v>
      </c>
      <c r="E15" s="4">
        <f>ROUND(C15*D15,2)</f>
        <v>6.25</v>
      </c>
      <c r="F15" s="3">
        <v>0</v>
      </c>
      <c r="G15" s="4">
        <f>ROUND(E15*F15,2)</f>
        <v>0</v>
      </c>
      <c r="H15" s="4">
        <f>ROUND(E15-G15,2)</f>
        <v>6.25</v>
      </c>
    </row>
    <row r="16" spans="1:8" x14ac:dyDescent="0.25">
      <c r="A16" s="6" t="s">
        <v>24</v>
      </c>
      <c r="C16" s="4"/>
      <c r="E16" s="4"/>
    </row>
    <row r="17" spans="1:8" x14ac:dyDescent="0.25">
      <c r="A17" s="2" t="s">
        <v>25</v>
      </c>
      <c r="B17" s="2" t="s">
        <v>9</v>
      </c>
      <c r="C17" s="7">
        <v>0.11</v>
      </c>
      <c r="D17" s="2">
        <v>900</v>
      </c>
      <c r="E17" s="4">
        <f>ROUND(C17*D17,2)</f>
        <v>99</v>
      </c>
      <c r="F17" s="3">
        <v>0</v>
      </c>
      <c r="G17" s="4">
        <f>ROUND(E17*F17,2)</f>
        <v>0</v>
      </c>
      <c r="H17" s="4">
        <f>ROUND(E17-G17,2)</f>
        <v>99</v>
      </c>
    </row>
    <row r="18" spans="1:8" x14ac:dyDescent="0.25">
      <c r="A18" s="6" t="s">
        <v>26</v>
      </c>
      <c r="C18" s="4"/>
      <c r="E18" s="4"/>
    </row>
    <row r="19" spans="1:8" x14ac:dyDescent="0.25">
      <c r="A19" s="2" t="s">
        <v>27</v>
      </c>
      <c r="B19" s="2" t="s">
        <v>28</v>
      </c>
      <c r="C19" s="7">
        <v>46.6</v>
      </c>
      <c r="D19" s="2">
        <v>1.5</v>
      </c>
      <c r="E19" s="4">
        <f>ROUND(C19*D19,2)</f>
        <v>69.900000000000006</v>
      </c>
      <c r="F19" s="3">
        <v>0</v>
      </c>
      <c r="G19" s="4">
        <f>ROUND(E19*F19,2)</f>
        <v>0</v>
      </c>
      <c r="H19" s="4">
        <f>ROUND(E19-G19,2)</f>
        <v>69.900000000000006</v>
      </c>
    </row>
    <row r="20" spans="1:8" x14ac:dyDescent="0.25">
      <c r="A20" s="2" t="s">
        <v>29</v>
      </c>
      <c r="B20" s="2" t="s">
        <v>30</v>
      </c>
      <c r="C20" s="7">
        <v>4.3</v>
      </c>
      <c r="D20" s="2">
        <v>18.399999999999999</v>
      </c>
      <c r="E20" s="4">
        <f>ROUND(C20*D20,2)</f>
        <v>79.12</v>
      </c>
      <c r="F20" s="3">
        <v>0</v>
      </c>
      <c r="G20" s="4">
        <f>ROUND(E20*F20,2)</f>
        <v>0</v>
      </c>
      <c r="H20" s="4">
        <f>ROUND(E20-G20,2)</f>
        <v>79.12</v>
      </c>
    </row>
    <row r="21" spans="1:8" x14ac:dyDescent="0.25">
      <c r="A21" s="6" t="s">
        <v>31</v>
      </c>
      <c r="C21" s="4"/>
      <c r="E21" s="4"/>
    </row>
    <row r="22" spans="1:8" x14ac:dyDescent="0.25">
      <c r="A22" s="2" t="s">
        <v>32</v>
      </c>
      <c r="B22" s="2" t="s">
        <v>33</v>
      </c>
      <c r="C22" s="7">
        <v>20</v>
      </c>
      <c r="D22" s="2">
        <v>1</v>
      </c>
      <c r="E22" s="4">
        <f>ROUND(C22*D22,2)</f>
        <v>20</v>
      </c>
      <c r="F22" s="3">
        <v>0</v>
      </c>
      <c r="G22" s="4">
        <f>ROUND(E22*F22,2)</f>
        <v>0</v>
      </c>
      <c r="H22" s="4">
        <f>ROUND(E22-G22,2)</f>
        <v>20</v>
      </c>
    </row>
    <row r="23" spans="1:8" x14ac:dyDescent="0.25">
      <c r="A23" s="6" t="s">
        <v>34</v>
      </c>
      <c r="C23" s="4"/>
      <c r="E23" s="4"/>
    </row>
    <row r="24" spans="1:8" x14ac:dyDescent="0.25">
      <c r="A24" s="2" t="s">
        <v>35</v>
      </c>
      <c r="B24" s="2" t="s">
        <v>22</v>
      </c>
      <c r="C24" s="7">
        <v>14.3</v>
      </c>
      <c r="D24" s="2">
        <v>0.5</v>
      </c>
      <c r="E24" s="4">
        <f>ROUND(C24*D24,2)</f>
        <v>7.15</v>
      </c>
      <c r="F24" s="3">
        <v>0</v>
      </c>
      <c r="G24" s="4">
        <f>ROUND(E24*F24,2)</f>
        <v>0</v>
      </c>
      <c r="H24" s="4">
        <f>ROUND(E24-G24,2)</f>
        <v>7.15</v>
      </c>
    </row>
    <row r="25" spans="1:8" x14ac:dyDescent="0.25">
      <c r="A25" s="2" t="s">
        <v>36</v>
      </c>
      <c r="B25" s="2" t="s">
        <v>20</v>
      </c>
      <c r="C25" s="7">
        <v>0.34</v>
      </c>
      <c r="D25" s="2">
        <v>32</v>
      </c>
      <c r="E25" s="4">
        <f>ROUND(C25*D25,2)</f>
        <v>10.88</v>
      </c>
      <c r="F25" s="3">
        <v>0</v>
      </c>
      <c r="G25" s="4">
        <f>ROUND(E25*F25,2)</f>
        <v>0</v>
      </c>
      <c r="H25" s="4">
        <f>ROUND(E25-G25,2)</f>
        <v>10.88</v>
      </c>
    </row>
    <row r="26" spans="1:8" x14ac:dyDescent="0.25">
      <c r="A26" s="2" t="s">
        <v>38</v>
      </c>
      <c r="B26" s="2" t="s">
        <v>20</v>
      </c>
      <c r="C26" s="7">
        <v>0.37</v>
      </c>
      <c r="D26" s="2">
        <v>48</v>
      </c>
      <c r="E26" s="4">
        <f>ROUND(C26*D26,2)</f>
        <v>17.760000000000002</v>
      </c>
      <c r="F26" s="3">
        <v>0</v>
      </c>
      <c r="G26" s="4">
        <f>ROUND(E26*F26,2)</f>
        <v>0</v>
      </c>
      <c r="H26" s="4">
        <f>ROUND(E26-G26,2)</f>
        <v>17.760000000000002</v>
      </c>
    </row>
    <row r="27" spans="1:8" x14ac:dyDescent="0.25">
      <c r="A27" s="2" t="s">
        <v>39</v>
      </c>
      <c r="B27" s="2" t="s">
        <v>22</v>
      </c>
      <c r="C27" s="7">
        <v>6.37</v>
      </c>
      <c r="D27" s="2">
        <v>2</v>
      </c>
      <c r="E27" s="4">
        <f>ROUND(C27*D27,2)</f>
        <v>12.74</v>
      </c>
      <c r="F27" s="3">
        <v>0</v>
      </c>
      <c r="G27" s="4">
        <f>ROUND(E27*F27,2)</f>
        <v>0</v>
      </c>
      <c r="H27" s="4">
        <f>ROUND(E27-G27,2)</f>
        <v>12.74</v>
      </c>
    </row>
    <row r="28" spans="1:8" x14ac:dyDescent="0.25">
      <c r="A28" s="2" t="s">
        <v>118</v>
      </c>
      <c r="B28" s="2" t="s">
        <v>22</v>
      </c>
      <c r="C28" s="7">
        <v>8.6</v>
      </c>
      <c r="D28" s="2">
        <v>7</v>
      </c>
      <c r="E28" s="4">
        <f>ROUND(C28*D28,2)</f>
        <v>60.2</v>
      </c>
      <c r="F28" s="3">
        <v>0</v>
      </c>
      <c r="G28" s="4">
        <f>ROUND(E28*F28,2)</f>
        <v>0</v>
      </c>
      <c r="H28" s="4">
        <f>ROUND(E28-G28,2)</f>
        <v>60.2</v>
      </c>
    </row>
    <row r="29" spans="1:8" x14ac:dyDescent="0.25">
      <c r="A29" s="2" t="s">
        <v>40</v>
      </c>
      <c r="B29" s="2" t="s">
        <v>22</v>
      </c>
      <c r="C29" s="7">
        <v>11.45</v>
      </c>
      <c r="D29" s="2">
        <v>2</v>
      </c>
      <c r="E29" s="4">
        <f>ROUND(C29*D29,2)</f>
        <v>22.9</v>
      </c>
      <c r="F29" s="3">
        <v>0</v>
      </c>
      <c r="G29" s="4">
        <f>ROUND(E29*F29,2)</f>
        <v>0</v>
      </c>
      <c r="H29" s="4">
        <f>ROUND(E29-G29,2)</f>
        <v>22.9</v>
      </c>
    </row>
    <row r="30" spans="1:8" x14ac:dyDescent="0.25">
      <c r="A30" s="6" t="s">
        <v>41</v>
      </c>
      <c r="C30" s="4"/>
      <c r="E30" s="4"/>
    </row>
    <row r="31" spans="1:8" x14ac:dyDescent="0.25">
      <c r="A31" s="2" t="s">
        <v>42</v>
      </c>
      <c r="B31" s="2" t="s">
        <v>9</v>
      </c>
      <c r="C31" s="7">
        <v>9.3000000000000007</v>
      </c>
      <c r="D31" s="2">
        <v>2</v>
      </c>
      <c r="E31" s="4">
        <f>ROUND(C31*D31,2)</f>
        <v>18.600000000000001</v>
      </c>
      <c r="F31" s="3">
        <v>0</v>
      </c>
      <c r="G31" s="4">
        <f>ROUND(E31*F31,2)</f>
        <v>0</v>
      </c>
      <c r="H31" s="4">
        <f>ROUND(E31-G31,2)</f>
        <v>18.600000000000001</v>
      </c>
    </row>
    <row r="32" spans="1:8" x14ac:dyDescent="0.25">
      <c r="A32" s="2" t="s">
        <v>43</v>
      </c>
      <c r="B32" s="2" t="s">
        <v>20</v>
      </c>
      <c r="C32" s="7">
        <v>1.43</v>
      </c>
      <c r="D32" s="2">
        <v>3.2</v>
      </c>
      <c r="E32" s="4">
        <f>ROUND(C32*D32,2)</f>
        <v>4.58</v>
      </c>
      <c r="F32" s="3">
        <v>0</v>
      </c>
      <c r="G32" s="4">
        <f>ROUND(E32*F32,2)</f>
        <v>0</v>
      </c>
      <c r="H32" s="4">
        <f>ROUND(E32-G32,2)</f>
        <v>4.58</v>
      </c>
    </row>
    <row r="33" spans="1:8" x14ac:dyDescent="0.25">
      <c r="A33" s="2" t="s">
        <v>44</v>
      </c>
      <c r="B33" s="2" t="s">
        <v>20</v>
      </c>
      <c r="C33" s="7">
        <v>5.95</v>
      </c>
      <c r="D33" s="2">
        <v>2</v>
      </c>
      <c r="E33" s="4">
        <f>ROUND(C33*D33,2)</f>
        <v>11.9</v>
      </c>
      <c r="F33" s="3">
        <v>0</v>
      </c>
      <c r="G33" s="4">
        <f>ROUND(E33*F33,2)</f>
        <v>0</v>
      </c>
      <c r="H33" s="4">
        <f>ROUND(E33-G33,2)</f>
        <v>11.9</v>
      </c>
    </row>
    <row r="34" spans="1:8" x14ac:dyDescent="0.25">
      <c r="A34" s="2" t="s">
        <v>49</v>
      </c>
      <c r="B34" s="2" t="s">
        <v>33</v>
      </c>
      <c r="C34" s="7">
        <v>15</v>
      </c>
      <c r="D34" s="2">
        <v>1</v>
      </c>
      <c r="E34" s="4">
        <f>ROUND(C34*D34,2)</f>
        <v>15</v>
      </c>
      <c r="F34" s="3">
        <v>0</v>
      </c>
      <c r="G34" s="4">
        <f>ROUND(E34*F34,2)</f>
        <v>0</v>
      </c>
      <c r="H34" s="4">
        <f>ROUND(E34-G34,2)</f>
        <v>15</v>
      </c>
    </row>
    <row r="35" spans="1:8" x14ac:dyDescent="0.25">
      <c r="A35" s="6" t="s">
        <v>51</v>
      </c>
      <c r="C35" s="4"/>
      <c r="E35" s="4"/>
    </row>
    <row r="36" spans="1:8" x14ac:dyDescent="0.25">
      <c r="A36" s="2" t="s">
        <v>119</v>
      </c>
      <c r="B36" s="2" t="s">
        <v>52</v>
      </c>
      <c r="C36" s="7">
        <v>2.3199999999999998</v>
      </c>
      <c r="D36" s="2">
        <v>45</v>
      </c>
      <c r="E36" s="4">
        <f>ROUND(C36*D36,2)</f>
        <v>104.4</v>
      </c>
      <c r="F36" s="3">
        <v>0</v>
      </c>
      <c r="G36" s="4">
        <f>ROUND(E36*F36,2)</f>
        <v>0</v>
      </c>
      <c r="H36" s="4">
        <f>ROUND(E36-G36,2)</f>
        <v>104.4</v>
      </c>
    </row>
    <row r="37" spans="1:8" x14ac:dyDescent="0.25">
      <c r="A37" s="6" t="s">
        <v>53</v>
      </c>
      <c r="C37" s="4"/>
      <c r="E37" s="4"/>
    </row>
    <row r="38" spans="1:8" x14ac:dyDescent="0.25">
      <c r="A38" s="2" t="s">
        <v>54</v>
      </c>
      <c r="B38" s="2" t="s">
        <v>20</v>
      </c>
      <c r="C38" s="7">
        <v>0.22</v>
      </c>
      <c r="D38" s="2">
        <v>32</v>
      </c>
      <c r="E38" s="4">
        <f>ROUND(C38*D38,2)</f>
        <v>7.04</v>
      </c>
      <c r="F38" s="3">
        <v>0</v>
      </c>
      <c r="G38" s="4">
        <f>ROUND(E38*F38,2)</f>
        <v>0</v>
      </c>
      <c r="H38" s="4">
        <f>ROUND(E38-G38,2)</f>
        <v>7.04</v>
      </c>
    </row>
    <row r="39" spans="1:8" x14ac:dyDescent="0.25">
      <c r="A39" s="6" t="s">
        <v>55</v>
      </c>
      <c r="C39" s="4"/>
      <c r="E39" s="4"/>
    </row>
    <row r="40" spans="1:8" x14ac:dyDescent="0.25">
      <c r="A40" s="2" t="s">
        <v>56</v>
      </c>
      <c r="B40" s="2" t="s">
        <v>22</v>
      </c>
      <c r="C40" s="7">
        <v>3.3</v>
      </c>
      <c r="D40" s="2">
        <v>0.4</v>
      </c>
      <c r="E40" s="4">
        <f>ROUND(C40*D40,2)</f>
        <v>1.32</v>
      </c>
      <c r="F40" s="3">
        <v>0</v>
      </c>
      <c r="G40" s="4">
        <f>ROUND(E40*F40,2)</f>
        <v>0</v>
      </c>
      <c r="H40" s="4">
        <f>ROUND(E40-G40,2)</f>
        <v>1.32</v>
      </c>
    </row>
    <row r="41" spans="1:8" x14ac:dyDescent="0.25">
      <c r="A41" s="6" t="s">
        <v>57</v>
      </c>
      <c r="C41" s="4"/>
      <c r="E41" s="4"/>
    </row>
    <row r="42" spans="1:8" x14ac:dyDescent="0.25">
      <c r="A42" s="2" t="s">
        <v>58</v>
      </c>
      <c r="B42" s="2" t="s">
        <v>33</v>
      </c>
      <c r="C42" s="7">
        <v>7.5</v>
      </c>
      <c r="D42" s="2">
        <v>1</v>
      </c>
      <c r="E42" s="4">
        <f>ROUND(C42*D42,2)</f>
        <v>7.5</v>
      </c>
      <c r="F42" s="3">
        <v>0</v>
      </c>
      <c r="G42" s="4">
        <f>ROUND(E42*F42,2)</f>
        <v>0</v>
      </c>
      <c r="H42" s="4">
        <f>ROUND(E42-G42,2)</f>
        <v>7.5</v>
      </c>
    </row>
    <row r="43" spans="1:8" x14ac:dyDescent="0.25">
      <c r="A43" s="6" t="s">
        <v>59</v>
      </c>
      <c r="C43" s="4"/>
      <c r="E43" s="4"/>
    </row>
    <row r="44" spans="1:8" x14ac:dyDescent="0.25">
      <c r="A44" s="2" t="s">
        <v>60</v>
      </c>
      <c r="B44" s="2" t="s">
        <v>33</v>
      </c>
      <c r="C44" s="7">
        <v>1</v>
      </c>
      <c r="D44" s="2">
        <v>1</v>
      </c>
      <c r="E44" s="4">
        <f>ROUND(C44*D44,2)</f>
        <v>1</v>
      </c>
      <c r="F44" s="3">
        <v>0</v>
      </c>
      <c r="G44" s="4">
        <f>ROUND(E44*F44,2)</f>
        <v>0</v>
      </c>
      <c r="H44" s="4">
        <f>ROUND(E44-G44,2)</f>
        <v>1</v>
      </c>
    </row>
    <row r="45" spans="1:8" x14ac:dyDescent="0.25">
      <c r="A45" s="6" t="s">
        <v>61</v>
      </c>
      <c r="C45" s="4"/>
      <c r="E45" s="4"/>
    </row>
    <row r="46" spans="1:8" x14ac:dyDescent="0.25">
      <c r="A46" s="2" t="s">
        <v>62</v>
      </c>
      <c r="B46" s="2" t="s">
        <v>63</v>
      </c>
      <c r="C46" s="7">
        <v>58</v>
      </c>
      <c r="D46" s="2">
        <v>0.66600000000000004</v>
      </c>
      <c r="E46" s="4">
        <f>ROUND(C46*D46,2)</f>
        <v>38.630000000000003</v>
      </c>
      <c r="F46" s="3">
        <v>0</v>
      </c>
      <c r="G46" s="4">
        <f>ROUND(E46*F46,2)</f>
        <v>0</v>
      </c>
      <c r="H46" s="4">
        <f>ROUND(E46-G46,2)</f>
        <v>38.630000000000003</v>
      </c>
    </row>
    <row r="47" spans="1:8" x14ac:dyDescent="0.25">
      <c r="A47" s="6" t="s">
        <v>64</v>
      </c>
      <c r="C47" s="4"/>
      <c r="E47" s="4"/>
    </row>
    <row r="48" spans="1:8" x14ac:dyDescent="0.25">
      <c r="A48" s="2" t="s">
        <v>65</v>
      </c>
      <c r="B48" s="2" t="s">
        <v>33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66</v>
      </c>
      <c r="C49" s="4"/>
      <c r="E49" s="4"/>
    </row>
    <row r="50" spans="1:8" x14ac:dyDescent="0.25">
      <c r="A50" s="2" t="s">
        <v>67</v>
      </c>
      <c r="B50" s="2" t="s">
        <v>33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68</v>
      </c>
      <c r="C51" s="4"/>
      <c r="E51" s="4"/>
    </row>
    <row r="52" spans="1:8" x14ac:dyDescent="0.25">
      <c r="A52" s="2" t="s">
        <v>69</v>
      </c>
      <c r="B52" s="2" t="s">
        <v>70</v>
      </c>
      <c r="C52" s="7">
        <v>16.54</v>
      </c>
      <c r="D52" s="2">
        <v>0.29880000000000001</v>
      </c>
      <c r="E52" s="4">
        <f>ROUND(C52*D52,2)</f>
        <v>4.9400000000000004</v>
      </c>
      <c r="F52" s="3">
        <v>0</v>
      </c>
      <c r="G52" s="4">
        <f>ROUND(E52*F52,2)</f>
        <v>0</v>
      </c>
      <c r="H52" s="4">
        <f>ROUND(E52-G52,2)</f>
        <v>4.9400000000000004</v>
      </c>
    </row>
    <row r="53" spans="1:8" x14ac:dyDescent="0.25">
      <c r="A53" s="2" t="s">
        <v>71</v>
      </c>
      <c r="B53" s="2" t="s">
        <v>70</v>
      </c>
      <c r="C53" s="7">
        <v>16.54</v>
      </c>
      <c r="D53" s="2">
        <v>0.2722</v>
      </c>
      <c r="E53" s="4">
        <f>ROUND(C53*D53,2)</f>
        <v>4.5</v>
      </c>
      <c r="F53" s="3">
        <v>0</v>
      </c>
      <c r="G53" s="4">
        <f>ROUND(E53*F53,2)</f>
        <v>0</v>
      </c>
      <c r="H53" s="4">
        <f>ROUND(E53-G53,2)</f>
        <v>4.5</v>
      </c>
    </row>
    <row r="54" spans="1:8" x14ac:dyDescent="0.25">
      <c r="A54" s="6" t="s">
        <v>72</v>
      </c>
      <c r="C54" s="4"/>
      <c r="E54" s="4"/>
    </row>
    <row r="55" spans="1:8" x14ac:dyDescent="0.25">
      <c r="A55" s="2" t="s">
        <v>73</v>
      </c>
      <c r="B55" s="2" t="s">
        <v>70</v>
      </c>
      <c r="C55" s="7">
        <v>9.06</v>
      </c>
      <c r="D55" s="2">
        <v>9.98E-2</v>
      </c>
      <c r="E55" s="4">
        <f>ROUND(C55*D55,2)</f>
        <v>0.9</v>
      </c>
      <c r="F55" s="3">
        <v>0</v>
      </c>
      <c r="G55" s="4">
        <f>ROUND(E55*F55,2)</f>
        <v>0</v>
      </c>
      <c r="H55" s="4">
        <f>ROUND(E55-G55,2)</f>
        <v>0.9</v>
      </c>
    </row>
    <row r="56" spans="1:8" x14ac:dyDescent="0.25">
      <c r="A56" s="2" t="s">
        <v>71</v>
      </c>
      <c r="B56" s="2" t="s">
        <v>70</v>
      </c>
      <c r="C56" s="7">
        <v>9.06</v>
      </c>
      <c r="D56" s="2">
        <v>0.22220000000000001</v>
      </c>
      <c r="E56" s="4">
        <f>ROUND(C56*D56,2)</f>
        <v>2.0099999999999998</v>
      </c>
      <c r="F56" s="3">
        <v>0</v>
      </c>
      <c r="G56" s="4">
        <f>ROUND(E56*F56,2)</f>
        <v>0</v>
      </c>
      <c r="H56" s="4">
        <f>ROUND(E56-G56,2)</f>
        <v>2.0099999999999998</v>
      </c>
    </row>
    <row r="57" spans="1:8" x14ac:dyDescent="0.25">
      <c r="A57" s="2" t="s">
        <v>74</v>
      </c>
      <c r="B57" s="2" t="s">
        <v>70</v>
      </c>
      <c r="C57" s="7">
        <v>16.62</v>
      </c>
      <c r="D57" s="2">
        <v>0.45679999999999998</v>
      </c>
      <c r="E57" s="4">
        <f>ROUND(C57*D57,2)</f>
        <v>7.59</v>
      </c>
      <c r="F57" s="3">
        <v>0</v>
      </c>
      <c r="G57" s="4">
        <f>ROUND(E57*F57,2)</f>
        <v>0</v>
      </c>
      <c r="H57" s="4">
        <f>ROUND(E57-G57,2)</f>
        <v>7.59</v>
      </c>
    </row>
    <row r="58" spans="1:8" x14ac:dyDescent="0.25">
      <c r="A58" s="6" t="s">
        <v>75</v>
      </c>
      <c r="C58" s="4"/>
      <c r="E58" s="4"/>
    </row>
    <row r="59" spans="1:8" x14ac:dyDescent="0.25">
      <c r="A59" s="2" t="s">
        <v>69</v>
      </c>
      <c r="B59" s="2" t="s">
        <v>30</v>
      </c>
      <c r="C59" s="7">
        <v>4.4800000000000004</v>
      </c>
      <c r="D59" s="2">
        <v>4.6136999999999997</v>
      </c>
      <c r="E59" s="4">
        <f>ROUND(C59*D59,2)</f>
        <v>20.67</v>
      </c>
      <c r="F59" s="3">
        <v>0</v>
      </c>
      <c r="G59" s="4">
        <f>ROUND(E59*F59,2)</f>
        <v>0</v>
      </c>
      <c r="H59" s="4">
        <f>ROUND(E59-G59,2)</f>
        <v>20.67</v>
      </c>
    </row>
    <row r="60" spans="1:8" x14ac:dyDescent="0.25">
      <c r="A60" s="2" t="s">
        <v>71</v>
      </c>
      <c r="B60" s="2" t="s">
        <v>30</v>
      </c>
      <c r="C60" s="7">
        <v>4.4800000000000004</v>
      </c>
      <c r="D60" s="2">
        <v>5.7069000000000001</v>
      </c>
      <c r="E60" s="4">
        <f>ROUND(C60*D60,2)</f>
        <v>25.57</v>
      </c>
      <c r="F60" s="3">
        <v>0</v>
      </c>
      <c r="G60" s="4">
        <f>ROUND(E60*F60,2)</f>
        <v>0</v>
      </c>
      <c r="H60" s="4">
        <f>ROUND(E60-G60,2)</f>
        <v>25.57</v>
      </c>
    </row>
    <row r="61" spans="1:8" x14ac:dyDescent="0.25">
      <c r="A61" s="6" t="s">
        <v>76</v>
      </c>
      <c r="C61" s="4"/>
      <c r="E61" s="4"/>
    </row>
    <row r="62" spans="1:8" x14ac:dyDescent="0.25">
      <c r="A62" s="2" t="s">
        <v>73</v>
      </c>
      <c r="B62" s="2" t="s">
        <v>33</v>
      </c>
      <c r="C62" s="7">
        <v>7.06</v>
      </c>
      <c r="D62" s="2">
        <v>1</v>
      </c>
      <c r="E62" s="4">
        <f>ROUND(C62*D62,2)</f>
        <v>7.06</v>
      </c>
      <c r="F62" s="3">
        <v>0</v>
      </c>
      <c r="G62" s="4">
        <f>ROUND(E62*F62,2)</f>
        <v>0</v>
      </c>
      <c r="H62" s="4">
        <f>ROUND(E62-G62,2)</f>
        <v>7.06</v>
      </c>
    </row>
    <row r="63" spans="1:8" x14ac:dyDescent="0.25">
      <c r="A63" s="2" t="s">
        <v>69</v>
      </c>
      <c r="B63" s="2" t="s">
        <v>33</v>
      </c>
      <c r="C63" s="7">
        <v>2.84</v>
      </c>
      <c r="D63" s="2">
        <v>1</v>
      </c>
      <c r="E63" s="4">
        <f>ROUND(C63*D63,2)</f>
        <v>2.84</v>
      </c>
      <c r="F63" s="3">
        <v>0</v>
      </c>
      <c r="G63" s="4">
        <f>ROUND(E63*F63,2)</f>
        <v>0</v>
      </c>
      <c r="H63" s="4">
        <f>ROUND(E63-G63,2)</f>
        <v>2.84</v>
      </c>
    </row>
    <row r="64" spans="1:8" x14ac:dyDescent="0.25">
      <c r="A64" s="2" t="s">
        <v>71</v>
      </c>
      <c r="B64" s="2" t="s">
        <v>33</v>
      </c>
      <c r="C64" s="7">
        <v>26.93</v>
      </c>
      <c r="D64" s="2">
        <v>1</v>
      </c>
      <c r="E64" s="4">
        <f>ROUND(C64*D64,2)</f>
        <v>26.93</v>
      </c>
      <c r="F64" s="3">
        <v>0</v>
      </c>
      <c r="G64" s="4">
        <f>ROUND(E64*F64,2)</f>
        <v>0</v>
      </c>
      <c r="H64" s="4">
        <f>ROUND(E64-G64,2)</f>
        <v>26.93</v>
      </c>
    </row>
    <row r="65" spans="1:8" x14ac:dyDescent="0.25">
      <c r="A65" s="8" t="s">
        <v>77</v>
      </c>
      <c r="B65" s="8" t="s">
        <v>33</v>
      </c>
      <c r="C65" s="9">
        <v>21.69</v>
      </c>
      <c r="D65" s="8">
        <v>1</v>
      </c>
      <c r="E65" s="10">
        <f>ROUND(C65*D65,2)</f>
        <v>21.69</v>
      </c>
      <c r="F65" s="11">
        <v>0</v>
      </c>
      <c r="G65" s="10">
        <f>ROUND(E65*F65,2)</f>
        <v>0</v>
      </c>
      <c r="H65" s="10">
        <f>ROUND(E65-G65,2)</f>
        <v>21.69</v>
      </c>
    </row>
    <row r="66" spans="1:8" x14ac:dyDescent="0.25">
      <c r="A66" s="16" t="s">
        <v>78</v>
      </c>
      <c r="C66" s="4"/>
      <c r="E66" s="4">
        <f>SUM(E13:E65)</f>
        <v>763.63</v>
      </c>
      <c r="G66" s="5">
        <f>SUM(G13:G65)</f>
        <v>0</v>
      </c>
      <c r="H66" s="5">
        <f>ROUND(E66-G66,2)</f>
        <v>763.63</v>
      </c>
    </row>
    <row r="67" spans="1:8" x14ac:dyDescent="0.25">
      <c r="A67" s="16" t="s">
        <v>79</v>
      </c>
      <c r="C67" s="4"/>
      <c r="E67" s="4">
        <f>+E9-E66</f>
        <v>36.019999999999982</v>
      </c>
      <c r="G67" s="5">
        <f>+G9-G66</f>
        <v>0</v>
      </c>
      <c r="H67" s="5">
        <f>ROUND(E67-G67,2)</f>
        <v>36.020000000000003</v>
      </c>
    </row>
    <row r="68" spans="1:8" x14ac:dyDescent="0.25">
      <c r="A68" t="s">
        <v>12</v>
      </c>
      <c r="C68" s="4"/>
      <c r="E68" s="4"/>
    </row>
    <row r="69" spans="1:8" x14ac:dyDescent="0.25">
      <c r="A69" s="16" t="s">
        <v>80</v>
      </c>
      <c r="C69" s="4"/>
      <c r="E69" s="4"/>
    </row>
    <row r="70" spans="1:8" x14ac:dyDescent="0.25">
      <c r="A70" s="2" t="s">
        <v>73</v>
      </c>
      <c r="B70" s="2" t="s">
        <v>33</v>
      </c>
      <c r="C70" s="7">
        <v>10.54</v>
      </c>
      <c r="D70" s="2">
        <v>1</v>
      </c>
      <c r="E70" s="4">
        <f>ROUND(C70*D70,2)</f>
        <v>10.54</v>
      </c>
      <c r="F70" s="3">
        <v>0</v>
      </c>
      <c r="G70" s="4">
        <f>ROUND(E70*F70,2)</f>
        <v>0</v>
      </c>
      <c r="H70" s="4">
        <f>ROUND(E70-G70,2)</f>
        <v>10.54</v>
      </c>
    </row>
    <row r="71" spans="1:8" x14ac:dyDescent="0.25">
      <c r="A71" s="2" t="s">
        <v>69</v>
      </c>
      <c r="B71" s="2" t="s">
        <v>33</v>
      </c>
      <c r="C71" s="7">
        <v>20.07</v>
      </c>
      <c r="D71" s="2">
        <v>1</v>
      </c>
      <c r="E71" s="4">
        <f>ROUND(C71*D71,2)</f>
        <v>20.07</v>
      </c>
      <c r="F71" s="3">
        <v>0</v>
      </c>
      <c r="G71" s="4">
        <f>ROUND(E71*F71,2)</f>
        <v>0</v>
      </c>
      <c r="H71" s="4">
        <f>ROUND(E71-G71,2)</f>
        <v>20.07</v>
      </c>
    </row>
    <row r="72" spans="1:8" x14ac:dyDescent="0.25">
      <c r="A72" s="8" t="s">
        <v>71</v>
      </c>
      <c r="B72" s="8" t="s">
        <v>33</v>
      </c>
      <c r="C72" s="9">
        <v>123.39</v>
      </c>
      <c r="D72" s="8">
        <v>1</v>
      </c>
      <c r="E72" s="10">
        <f>ROUND(C72*D72,2)</f>
        <v>123.39</v>
      </c>
      <c r="F72" s="11">
        <v>0</v>
      </c>
      <c r="G72" s="10">
        <f>ROUND(E72*F72,2)</f>
        <v>0</v>
      </c>
      <c r="H72" s="10">
        <f>ROUND(E72-G72,2)</f>
        <v>123.39</v>
      </c>
    </row>
    <row r="73" spans="1:8" x14ac:dyDescent="0.25">
      <c r="A73" s="16" t="s">
        <v>81</v>
      </c>
      <c r="C73" s="4"/>
      <c r="E73" s="4">
        <f>SUM(E70:E72)</f>
        <v>154</v>
      </c>
      <c r="G73" s="5">
        <f>SUM(G70:G72)</f>
        <v>0</v>
      </c>
      <c r="H73" s="5">
        <f>ROUND(E73-G73,2)</f>
        <v>154</v>
      </c>
    </row>
    <row r="74" spans="1:8" x14ac:dyDescent="0.25">
      <c r="A74" s="16" t="s">
        <v>82</v>
      </c>
      <c r="C74" s="4"/>
      <c r="E74" s="4">
        <f>+E66+E73</f>
        <v>917.63</v>
      </c>
      <c r="G74" s="5">
        <f>+G66+G73</f>
        <v>0</v>
      </c>
      <c r="H74" s="5">
        <f>ROUND(E74-G74,2)</f>
        <v>917.63</v>
      </c>
    </row>
    <row r="75" spans="1:8" x14ac:dyDescent="0.25">
      <c r="A75" s="16" t="s">
        <v>83</v>
      </c>
      <c r="C75" s="4"/>
      <c r="E75" s="4">
        <f>+E9-E74</f>
        <v>-117.98000000000002</v>
      </c>
      <c r="G75" s="5">
        <f>+G9-G74</f>
        <v>0</v>
      </c>
      <c r="H75" s="5">
        <f>ROUND(E75-G75,2)</f>
        <v>-117.98</v>
      </c>
    </row>
    <row r="76" spans="1:8" x14ac:dyDescent="0.25">
      <c r="A76" t="s">
        <v>2</v>
      </c>
      <c r="C76" s="4"/>
      <c r="E76" s="4"/>
    </row>
    <row r="77" spans="1:8" x14ac:dyDescent="0.25">
      <c r="A77" t="s">
        <v>150</v>
      </c>
      <c r="C77" s="4"/>
      <c r="E77" s="4"/>
    </row>
    <row r="78" spans="1:8" x14ac:dyDescent="0.25">
      <c r="C78" s="4"/>
      <c r="E78" s="4"/>
    </row>
    <row r="79" spans="1:8" x14ac:dyDescent="0.25">
      <c r="A79" s="16" t="s">
        <v>84</v>
      </c>
      <c r="C79" s="4"/>
      <c r="E79" s="4"/>
    </row>
    <row r="80" spans="1:8" x14ac:dyDescent="0.25">
      <c r="A80" s="16" t="s">
        <v>85</v>
      </c>
      <c r="C80" s="4"/>
      <c r="E8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828F-C767-4679-84F5-23816F3131B4}">
  <dimension ref="A1:H85"/>
  <sheetViews>
    <sheetView workbookViewId="0">
      <selection activeCell="N14" sqref="N14"/>
    </sheetView>
  </sheetViews>
  <sheetFormatPr defaultRowHeight="15" x14ac:dyDescent="0.25"/>
  <cols>
    <col min="1" max="1" width="23.140625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128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162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1200</v>
      </c>
      <c r="E7" s="4">
        <f>ROUND(C7*D7,2)</f>
        <v>888</v>
      </c>
      <c r="F7" s="3">
        <v>0</v>
      </c>
      <c r="G7" s="4">
        <f>ROUND(E7*F7,2)</f>
        <v>0</v>
      </c>
      <c r="H7" s="4">
        <f>ROUND(E7-G7,2)</f>
        <v>888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1620</v>
      </c>
      <c r="E8" s="10">
        <f>ROUND(C8*D8,2)</f>
        <v>178.2</v>
      </c>
      <c r="F8" s="11">
        <v>0</v>
      </c>
      <c r="G8" s="10">
        <f>ROUND(E8*F8,2)</f>
        <v>0</v>
      </c>
      <c r="H8" s="10">
        <f>ROUND(E8-G8,2)</f>
        <v>178.2</v>
      </c>
    </row>
    <row r="9" spans="1:8" x14ac:dyDescent="0.25">
      <c r="A9" s="16" t="s">
        <v>11</v>
      </c>
      <c r="C9" s="4"/>
      <c r="E9" s="4">
        <f>SUM(E7:E8)</f>
        <v>1066.2</v>
      </c>
      <c r="G9" s="5">
        <f>SUM(G7:G8)</f>
        <v>0</v>
      </c>
      <c r="H9" s="5">
        <f>ROUND(E9-G9,2)</f>
        <v>1066.2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18</v>
      </c>
      <c r="C12" s="4"/>
      <c r="E12" s="4"/>
    </row>
    <row r="13" spans="1:8" x14ac:dyDescent="0.25">
      <c r="A13" s="2" t="s">
        <v>19</v>
      </c>
      <c r="B13" s="2" t="s">
        <v>20</v>
      </c>
      <c r="C13" s="7">
        <v>1.52</v>
      </c>
      <c r="D13" s="2">
        <v>2.2999999999999998</v>
      </c>
      <c r="E13" s="4">
        <f>ROUND(C13*D13,2)</f>
        <v>3.5</v>
      </c>
      <c r="F13" s="3">
        <v>0</v>
      </c>
      <c r="G13" s="4">
        <f>ROUND(E13*F13,2)</f>
        <v>0</v>
      </c>
      <c r="H13" s="4">
        <f>ROUND(E13-G13,2)</f>
        <v>3.5</v>
      </c>
    </row>
    <row r="14" spans="1:8" x14ac:dyDescent="0.25">
      <c r="A14" s="2" t="s">
        <v>21</v>
      </c>
      <c r="B14" s="2" t="s">
        <v>22</v>
      </c>
      <c r="C14" s="7">
        <v>3.56</v>
      </c>
      <c r="D14" s="2">
        <v>2.3125</v>
      </c>
      <c r="E14" s="4">
        <f>ROUND(C14*D14,2)</f>
        <v>8.23</v>
      </c>
      <c r="F14" s="3">
        <v>0</v>
      </c>
      <c r="G14" s="4">
        <f>ROUND(E14*F14,2)</f>
        <v>0</v>
      </c>
      <c r="H14" s="4">
        <f>ROUND(E14-G14,2)</f>
        <v>8.23</v>
      </c>
    </row>
    <row r="15" spans="1:8" x14ac:dyDescent="0.25">
      <c r="A15" s="2" t="s">
        <v>23</v>
      </c>
      <c r="B15" s="2" t="s">
        <v>22</v>
      </c>
      <c r="C15" s="7">
        <v>12.5</v>
      </c>
      <c r="D15" s="2">
        <v>0.5</v>
      </c>
      <c r="E15" s="4">
        <f>ROUND(C15*D15,2)</f>
        <v>6.25</v>
      </c>
      <c r="F15" s="3">
        <v>0</v>
      </c>
      <c r="G15" s="4">
        <f>ROUND(E15*F15,2)</f>
        <v>0</v>
      </c>
      <c r="H15" s="4">
        <f>ROUND(E15-G15,2)</f>
        <v>6.25</v>
      </c>
    </row>
    <row r="16" spans="1:8" x14ac:dyDescent="0.25">
      <c r="A16" s="6" t="s">
        <v>24</v>
      </c>
      <c r="C16" s="4"/>
      <c r="E16" s="4"/>
    </row>
    <row r="17" spans="1:8" x14ac:dyDescent="0.25">
      <c r="A17" s="2" t="s">
        <v>25</v>
      </c>
      <c r="B17" s="2" t="s">
        <v>9</v>
      </c>
      <c r="C17" s="7">
        <v>0.11</v>
      </c>
      <c r="D17" s="2">
        <v>1200</v>
      </c>
      <c r="E17" s="4">
        <f>ROUND(C17*D17,2)</f>
        <v>132</v>
      </c>
      <c r="F17" s="3">
        <v>0</v>
      </c>
      <c r="G17" s="4">
        <f>ROUND(E17*F17,2)</f>
        <v>0</v>
      </c>
      <c r="H17" s="4">
        <f>ROUND(E17-G17,2)</f>
        <v>132</v>
      </c>
    </row>
    <row r="18" spans="1:8" x14ac:dyDescent="0.25">
      <c r="A18" s="6" t="s">
        <v>26</v>
      </c>
      <c r="C18" s="4"/>
      <c r="E18" s="4"/>
    </row>
    <row r="19" spans="1:8" x14ac:dyDescent="0.25">
      <c r="A19" s="2" t="s">
        <v>27</v>
      </c>
      <c r="B19" s="2" t="s">
        <v>28</v>
      </c>
      <c r="C19" s="7">
        <v>46.6</v>
      </c>
      <c r="D19" s="2">
        <v>1.5</v>
      </c>
      <c r="E19" s="4">
        <f>ROUND(C19*D19,2)</f>
        <v>69.900000000000006</v>
      </c>
      <c r="F19" s="3">
        <v>0</v>
      </c>
      <c r="G19" s="4">
        <f>ROUND(E19*F19,2)</f>
        <v>0</v>
      </c>
      <c r="H19" s="4">
        <f>ROUND(E19-G19,2)</f>
        <v>69.900000000000006</v>
      </c>
    </row>
    <row r="20" spans="1:8" x14ac:dyDescent="0.25">
      <c r="A20" s="2" t="s">
        <v>29</v>
      </c>
      <c r="B20" s="2" t="s">
        <v>30</v>
      </c>
      <c r="C20" s="7">
        <v>4.3</v>
      </c>
      <c r="D20" s="2">
        <v>28.933199999999999</v>
      </c>
      <c r="E20" s="4">
        <f>ROUND(C20*D20,2)</f>
        <v>124.41</v>
      </c>
      <c r="F20" s="3">
        <v>0</v>
      </c>
      <c r="G20" s="4">
        <f>ROUND(E20*F20,2)</f>
        <v>0</v>
      </c>
      <c r="H20" s="4">
        <f>ROUND(E20-G20,2)</f>
        <v>124.41</v>
      </c>
    </row>
    <row r="21" spans="1:8" x14ac:dyDescent="0.25">
      <c r="A21" s="6" t="s">
        <v>31</v>
      </c>
      <c r="C21" s="4"/>
      <c r="E21" s="4"/>
    </row>
    <row r="22" spans="1:8" x14ac:dyDescent="0.25">
      <c r="A22" s="2" t="s">
        <v>32</v>
      </c>
      <c r="B22" s="2" t="s">
        <v>33</v>
      </c>
      <c r="C22" s="7">
        <v>20</v>
      </c>
      <c r="D22" s="2">
        <v>1</v>
      </c>
      <c r="E22" s="4">
        <f>ROUND(C22*D22,2)</f>
        <v>20</v>
      </c>
      <c r="F22" s="3">
        <v>0</v>
      </c>
      <c r="G22" s="4">
        <f>ROUND(E22*F22,2)</f>
        <v>0</v>
      </c>
      <c r="H22" s="4">
        <f>ROUND(E22-G22,2)</f>
        <v>20</v>
      </c>
    </row>
    <row r="23" spans="1:8" x14ac:dyDescent="0.25">
      <c r="A23" s="6" t="s">
        <v>34</v>
      </c>
      <c r="C23" s="4"/>
      <c r="E23" s="4"/>
    </row>
    <row r="24" spans="1:8" x14ac:dyDescent="0.25">
      <c r="A24" s="2" t="s">
        <v>35</v>
      </c>
      <c r="B24" s="2" t="s">
        <v>22</v>
      </c>
      <c r="C24" s="7">
        <v>14.3</v>
      </c>
      <c r="D24" s="2">
        <v>0.5</v>
      </c>
      <c r="E24" s="4">
        <f>ROUND(C24*D24,2)</f>
        <v>7.15</v>
      </c>
      <c r="F24" s="3">
        <v>0</v>
      </c>
      <c r="G24" s="4">
        <f>ROUND(E24*F24,2)</f>
        <v>0</v>
      </c>
      <c r="H24" s="4">
        <f>ROUND(E24-G24,2)</f>
        <v>7.15</v>
      </c>
    </row>
    <row r="25" spans="1:8" x14ac:dyDescent="0.25">
      <c r="A25" s="2" t="s">
        <v>36</v>
      </c>
      <c r="B25" s="2" t="s">
        <v>20</v>
      </c>
      <c r="C25" s="7">
        <v>0.34</v>
      </c>
      <c r="D25" s="2">
        <v>32</v>
      </c>
      <c r="E25" s="4">
        <f>ROUND(C25*D25,2)</f>
        <v>10.88</v>
      </c>
      <c r="F25" s="3">
        <v>0</v>
      </c>
      <c r="G25" s="4">
        <f>ROUND(E25*F25,2)</f>
        <v>0</v>
      </c>
      <c r="H25" s="4">
        <f>ROUND(E25-G25,2)</f>
        <v>10.88</v>
      </c>
    </row>
    <row r="26" spans="1:8" x14ac:dyDescent="0.25">
      <c r="A26" s="2" t="s">
        <v>38</v>
      </c>
      <c r="B26" s="2" t="s">
        <v>20</v>
      </c>
      <c r="C26" s="7">
        <v>0.37</v>
      </c>
      <c r="D26" s="2">
        <v>48</v>
      </c>
      <c r="E26" s="4">
        <f>ROUND(C26*D26,2)</f>
        <v>17.760000000000002</v>
      </c>
      <c r="F26" s="3">
        <v>0</v>
      </c>
      <c r="G26" s="4">
        <f>ROUND(E26*F26,2)</f>
        <v>0</v>
      </c>
      <c r="H26" s="4">
        <f>ROUND(E26-G26,2)</f>
        <v>17.760000000000002</v>
      </c>
    </row>
    <row r="27" spans="1:8" x14ac:dyDescent="0.25">
      <c r="A27" s="2" t="s">
        <v>39</v>
      </c>
      <c r="B27" s="2" t="s">
        <v>22</v>
      </c>
      <c r="C27" s="7">
        <v>6.37</v>
      </c>
      <c r="D27" s="2">
        <v>2</v>
      </c>
      <c r="E27" s="4">
        <f>ROUND(C27*D27,2)</f>
        <v>12.74</v>
      </c>
      <c r="F27" s="3">
        <v>0</v>
      </c>
      <c r="G27" s="4">
        <f>ROUND(E27*F27,2)</f>
        <v>0</v>
      </c>
      <c r="H27" s="4">
        <f>ROUND(E27-G27,2)</f>
        <v>12.74</v>
      </c>
    </row>
    <row r="28" spans="1:8" x14ac:dyDescent="0.25">
      <c r="A28" s="2" t="s">
        <v>118</v>
      </c>
      <c r="B28" s="2" t="s">
        <v>22</v>
      </c>
      <c r="C28" s="7">
        <v>8.6</v>
      </c>
      <c r="D28" s="2">
        <v>7</v>
      </c>
      <c r="E28" s="4">
        <f>ROUND(C28*D28,2)</f>
        <v>60.2</v>
      </c>
      <c r="F28" s="3">
        <v>0</v>
      </c>
      <c r="G28" s="4">
        <f>ROUND(E28*F28,2)</f>
        <v>0</v>
      </c>
      <c r="H28" s="4">
        <f>ROUND(E28-G28,2)</f>
        <v>60.2</v>
      </c>
    </row>
    <row r="29" spans="1:8" x14ac:dyDescent="0.25">
      <c r="A29" s="2" t="s">
        <v>40</v>
      </c>
      <c r="B29" s="2" t="s">
        <v>22</v>
      </c>
      <c r="C29" s="7">
        <v>11.45</v>
      </c>
      <c r="D29" s="2">
        <v>2</v>
      </c>
      <c r="E29" s="4">
        <f>ROUND(C29*D29,2)</f>
        <v>22.9</v>
      </c>
      <c r="F29" s="3">
        <v>0</v>
      </c>
      <c r="G29" s="4">
        <f>ROUND(E29*F29,2)</f>
        <v>0</v>
      </c>
      <c r="H29" s="4">
        <f>ROUND(E29-G29,2)</f>
        <v>22.9</v>
      </c>
    </row>
    <row r="30" spans="1:8" x14ac:dyDescent="0.25">
      <c r="A30" s="6" t="s">
        <v>41</v>
      </c>
      <c r="C30" s="4"/>
      <c r="E30" s="4"/>
    </row>
    <row r="31" spans="1:8" x14ac:dyDescent="0.25">
      <c r="A31" s="2" t="s">
        <v>42</v>
      </c>
      <c r="B31" s="2" t="s">
        <v>9</v>
      </c>
      <c r="C31" s="7">
        <v>9.3000000000000007</v>
      </c>
      <c r="D31" s="2">
        <v>2</v>
      </c>
      <c r="E31" s="4">
        <f>ROUND(C31*D31,2)</f>
        <v>18.600000000000001</v>
      </c>
      <c r="F31" s="3">
        <v>0</v>
      </c>
      <c r="G31" s="4">
        <f>ROUND(E31*F31,2)</f>
        <v>0</v>
      </c>
      <c r="H31" s="4">
        <f>ROUND(E31-G31,2)</f>
        <v>18.600000000000001</v>
      </c>
    </row>
    <row r="32" spans="1:8" x14ac:dyDescent="0.25">
      <c r="A32" s="2" t="s">
        <v>43</v>
      </c>
      <c r="B32" s="2" t="s">
        <v>20</v>
      </c>
      <c r="C32" s="7">
        <v>1.43</v>
      </c>
      <c r="D32" s="2">
        <v>3.2</v>
      </c>
      <c r="E32" s="4">
        <f>ROUND(C32*D32,2)</f>
        <v>4.58</v>
      </c>
      <c r="F32" s="3">
        <v>0</v>
      </c>
      <c r="G32" s="4">
        <f>ROUND(E32*F32,2)</f>
        <v>0</v>
      </c>
      <c r="H32" s="4">
        <f>ROUND(E32-G32,2)</f>
        <v>4.58</v>
      </c>
    </row>
    <row r="33" spans="1:8" x14ac:dyDescent="0.25">
      <c r="A33" s="2" t="s">
        <v>44</v>
      </c>
      <c r="B33" s="2" t="s">
        <v>20</v>
      </c>
      <c r="C33" s="7">
        <v>5.95</v>
      </c>
      <c r="D33" s="2">
        <v>2</v>
      </c>
      <c r="E33" s="4">
        <f>ROUND(C33*D33,2)</f>
        <v>11.9</v>
      </c>
      <c r="F33" s="3">
        <v>0</v>
      </c>
      <c r="G33" s="4">
        <f>ROUND(E33*F33,2)</f>
        <v>0</v>
      </c>
      <c r="H33" s="4">
        <f>ROUND(E33-G33,2)</f>
        <v>11.9</v>
      </c>
    </row>
    <row r="34" spans="1:8" x14ac:dyDescent="0.25">
      <c r="A34" s="2" t="s">
        <v>49</v>
      </c>
      <c r="B34" s="2" t="s">
        <v>33</v>
      </c>
      <c r="C34" s="7">
        <v>15</v>
      </c>
      <c r="D34" s="2">
        <v>1.5</v>
      </c>
      <c r="E34" s="4">
        <f>ROUND(C34*D34,2)</f>
        <v>22.5</v>
      </c>
      <c r="F34" s="3">
        <v>0</v>
      </c>
      <c r="G34" s="4">
        <f>ROUND(E34*F34,2)</f>
        <v>0</v>
      </c>
      <c r="H34" s="4">
        <f>ROUND(E34-G34,2)</f>
        <v>22.5</v>
      </c>
    </row>
    <row r="35" spans="1:8" x14ac:dyDescent="0.25">
      <c r="A35" s="6" t="s">
        <v>51</v>
      </c>
      <c r="C35" s="4"/>
      <c r="E35" s="4"/>
    </row>
    <row r="36" spans="1:8" x14ac:dyDescent="0.25">
      <c r="A36" s="2" t="s">
        <v>119</v>
      </c>
      <c r="B36" s="2" t="s">
        <v>52</v>
      </c>
      <c r="C36" s="7">
        <v>2.3199999999999998</v>
      </c>
      <c r="D36" s="2">
        <v>45</v>
      </c>
      <c r="E36" s="4">
        <f>ROUND(C36*D36,2)</f>
        <v>104.4</v>
      </c>
      <c r="F36" s="3">
        <v>0</v>
      </c>
      <c r="G36" s="4">
        <f>ROUND(E36*F36,2)</f>
        <v>0</v>
      </c>
      <c r="H36" s="4">
        <f>ROUND(E36-G36,2)</f>
        <v>104.4</v>
      </c>
    </row>
    <row r="37" spans="1:8" x14ac:dyDescent="0.25">
      <c r="A37" s="6" t="s">
        <v>53</v>
      </c>
      <c r="C37" s="4"/>
      <c r="E37" s="4"/>
    </row>
    <row r="38" spans="1:8" x14ac:dyDescent="0.25">
      <c r="A38" s="2" t="s">
        <v>54</v>
      </c>
      <c r="B38" s="2" t="s">
        <v>20</v>
      </c>
      <c r="C38" s="7">
        <v>0.22</v>
      </c>
      <c r="D38" s="2">
        <v>32</v>
      </c>
      <c r="E38" s="4">
        <f>ROUND(C38*D38,2)</f>
        <v>7.04</v>
      </c>
      <c r="F38" s="3">
        <v>0</v>
      </c>
      <c r="G38" s="4">
        <f>ROUND(E38*F38,2)</f>
        <v>0</v>
      </c>
      <c r="H38" s="4">
        <f>ROUND(E38-G38,2)</f>
        <v>7.04</v>
      </c>
    </row>
    <row r="39" spans="1:8" x14ac:dyDescent="0.25">
      <c r="A39" s="6" t="s">
        <v>55</v>
      </c>
      <c r="C39" s="4"/>
      <c r="E39" s="4"/>
    </row>
    <row r="40" spans="1:8" x14ac:dyDescent="0.25">
      <c r="A40" s="2" t="s">
        <v>56</v>
      </c>
      <c r="B40" s="2" t="s">
        <v>22</v>
      </c>
      <c r="C40" s="7">
        <v>3.3</v>
      </c>
      <c r="D40" s="2">
        <v>0.4</v>
      </c>
      <c r="E40" s="4">
        <f>ROUND(C40*D40,2)</f>
        <v>1.32</v>
      </c>
      <c r="F40" s="3">
        <v>0</v>
      </c>
      <c r="G40" s="4">
        <f>ROUND(E40*F40,2)</f>
        <v>0</v>
      </c>
      <c r="H40" s="4">
        <f>ROUND(E40-G40,2)</f>
        <v>1.32</v>
      </c>
    </row>
    <row r="41" spans="1:8" x14ac:dyDescent="0.25">
      <c r="A41" s="6" t="s">
        <v>57</v>
      </c>
      <c r="C41" s="4"/>
      <c r="E41" s="4"/>
    </row>
    <row r="42" spans="1:8" x14ac:dyDescent="0.25">
      <c r="A42" s="2" t="s">
        <v>58</v>
      </c>
      <c r="B42" s="2" t="s">
        <v>33</v>
      </c>
      <c r="C42" s="7">
        <v>7.5</v>
      </c>
      <c r="D42" s="2">
        <v>1</v>
      </c>
      <c r="E42" s="4">
        <f>ROUND(C42*D42,2)</f>
        <v>7.5</v>
      </c>
      <c r="F42" s="3">
        <v>0</v>
      </c>
      <c r="G42" s="4">
        <f>ROUND(E42*F42,2)</f>
        <v>0</v>
      </c>
      <c r="H42" s="4">
        <f>ROUND(E42-G42,2)</f>
        <v>7.5</v>
      </c>
    </row>
    <row r="43" spans="1:8" x14ac:dyDescent="0.25">
      <c r="A43" s="6" t="s">
        <v>59</v>
      </c>
      <c r="C43" s="4"/>
      <c r="E43" s="4"/>
    </row>
    <row r="44" spans="1:8" x14ac:dyDescent="0.25">
      <c r="A44" s="2" t="s">
        <v>60</v>
      </c>
      <c r="B44" s="2" t="s">
        <v>33</v>
      </c>
      <c r="C44" s="7">
        <v>1</v>
      </c>
      <c r="D44" s="2">
        <v>1</v>
      </c>
      <c r="E44" s="4">
        <f>ROUND(C44*D44,2)</f>
        <v>1</v>
      </c>
      <c r="F44" s="3">
        <v>0</v>
      </c>
      <c r="G44" s="4">
        <f>ROUND(E44*F44,2)</f>
        <v>0</v>
      </c>
      <c r="H44" s="4">
        <f>ROUND(E44-G44,2)</f>
        <v>1</v>
      </c>
    </row>
    <row r="45" spans="1:8" x14ac:dyDescent="0.25">
      <c r="A45" s="6" t="s">
        <v>61</v>
      </c>
      <c r="C45" s="4"/>
      <c r="E45" s="4"/>
    </row>
    <row r="46" spans="1:8" x14ac:dyDescent="0.25">
      <c r="A46" s="2" t="s">
        <v>62</v>
      </c>
      <c r="B46" s="2" t="s">
        <v>63</v>
      </c>
      <c r="C46" s="7">
        <v>58</v>
      </c>
      <c r="D46" s="2">
        <v>0.66600000000000004</v>
      </c>
      <c r="E46" s="4">
        <f>ROUND(C46*D46,2)</f>
        <v>38.630000000000003</v>
      </c>
      <c r="F46" s="3">
        <v>0</v>
      </c>
      <c r="G46" s="4">
        <f>ROUND(E46*F46,2)</f>
        <v>0</v>
      </c>
      <c r="H46" s="4">
        <f>ROUND(E46-G46,2)</f>
        <v>38.630000000000003</v>
      </c>
    </row>
    <row r="47" spans="1:8" x14ac:dyDescent="0.25">
      <c r="A47" s="6" t="s">
        <v>64</v>
      </c>
      <c r="C47" s="4"/>
      <c r="E47" s="4"/>
    </row>
    <row r="48" spans="1:8" x14ac:dyDescent="0.25">
      <c r="A48" s="2" t="s">
        <v>65</v>
      </c>
      <c r="B48" s="2" t="s">
        <v>33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66</v>
      </c>
      <c r="C49" s="4"/>
      <c r="E49" s="4"/>
    </row>
    <row r="50" spans="1:8" x14ac:dyDescent="0.25">
      <c r="A50" s="2" t="s">
        <v>67</v>
      </c>
      <c r="B50" s="2" t="s">
        <v>33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68</v>
      </c>
      <c r="C51" s="4"/>
      <c r="E51" s="4"/>
    </row>
    <row r="52" spans="1:8" x14ac:dyDescent="0.25">
      <c r="A52" s="2" t="s">
        <v>69</v>
      </c>
      <c r="B52" s="2" t="s">
        <v>70</v>
      </c>
      <c r="C52" s="7">
        <v>16.54</v>
      </c>
      <c r="D52" s="2">
        <v>0.42680000000000001</v>
      </c>
      <c r="E52" s="4">
        <f>ROUND(C52*D52,2)</f>
        <v>7.06</v>
      </c>
      <c r="F52" s="3">
        <v>0</v>
      </c>
      <c r="G52" s="4">
        <f>ROUND(E52*F52,2)</f>
        <v>0</v>
      </c>
      <c r="H52" s="4">
        <f>ROUND(E52-G52,2)</f>
        <v>7.06</v>
      </c>
    </row>
    <row r="53" spans="1:8" x14ac:dyDescent="0.25">
      <c r="A53" s="2" t="s">
        <v>71</v>
      </c>
      <c r="B53" s="2" t="s">
        <v>70</v>
      </c>
      <c r="C53" s="7">
        <v>16.54</v>
      </c>
      <c r="D53" s="2">
        <v>0.27810000000000001</v>
      </c>
      <c r="E53" s="4">
        <f>ROUND(C53*D53,2)</f>
        <v>4.5999999999999996</v>
      </c>
      <c r="F53" s="3">
        <v>0</v>
      </c>
      <c r="G53" s="4">
        <f>ROUND(E53*F53,2)</f>
        <v>0</v>
      </c>
      <c r="H53" s="4">
        <f>ROUND(E53-G53,2)</f>
        <v>4.5999999999999996</v>
      </c>
    </row>
    <row r="54" spans="1:8" x14ac:dyDescent="0.25">
      <c r="A54" s="6" t="s">
        <v>96</v>
      </c>
      <c r="C54" s="4"/>
      <c r="E54" s="4"/>
    </row>
    <row r="55" spans="1:8" x14ac:dyDescent="0.25">
      <c r="A55" s="2" t="s">
        <v>97</v>
      </c>
      <c r="B55" s="2" t="s">
        <v>70</v>
      </c>
      <c r="C55" s="7">
        <v>9.06</v>
      </c>
      <c r="D55" s="2">
        <v>0.20369999999999999</v>
      </c>
      <c r="E55" s="4">
        <f>ROUND(C55*D55,2)</f>
        <v>1.85</v>
      </c>
      <c r="F55" s="3">
        <v>0</v>
      </c>
      <c r="G55" s="4">
        <f>ROUND(E55*F55,2)</f>
        <v>0</v>
      </c>
      <c r="H55" s="4">
        <f>ROUND(E55-G55,2)</f>
        <v>1.85</v>
      </c>
    </row>
    <row r="56" spans="1:8" x14ac:dyDescent="0.25">
      <c r="A56" s="6" t="s">
        <v>72</v>
      </c>
      <c r="C56" s="4"/>
      <c r="E56" s="4"/>
    </row>
    <row r="57" spans="1:8" x14ac:dyDescent="0.25">
      <c r="A57" s="2" t="s">
        <v>73</v>
      </c>
      <c r="B57" s="2" t="s">
        <v>70</v>
      </c>
      <c r="C57" s="7">
        <v>9.06</v>
      </c>
      <c r="D57" s="2">
        <v>0.1236</v>
      </c>
      <c r="E57" s="4">
        <f>ROUND(C57*D57,2)</f>
        <v>1.1200000000000001</v>
      </c>
      <c r="F57" s="3">
        <v>0</v>
      </c>
      <c r="G57" s="4">
        <f>ROUND(E57*F57,2)</f>
        <v>0</v>
      </c>
      <c r="H57" s="4">
        <f>ROUND(E57-G57,2)</f>
        <v>1.1200000000000001</v>
      </c>
    </row>
    <row r="58" spans="1:8" x14ac:dyDescent="0.25">
      <c r="A58" s="2" t="s">
        <v>71</v>
      </c>
      <c r="B58" s="2" t="s">
        <v>70</v>
      </c>
      <c r="C58" s="7">
        <v>9.06</v>
      </c>
      <c r="D58" s="2">
        <v>0.22520000000000001</v>
      </c>
      <c r="E58" s="4">
        <f>ROUND(C58*D58,2)</f>
        <v>2.04</v>
      </c>
      <c r="F58" s="3">
        <v>0</v>
      </c>
      <c r="G58" s="4">
        <f>ROUND(E58*F58,2)</f>
        <v>0</v>
      </c>
      <c r="H58" s="4">
        <f>ROUND(E58-G58,2)</f>
        <v>2.04</v>
      </c>
    </row>
    <row r="59" spans="1:8" x14ac:dyDescent="0.25">
      <c r="A59" s="2" t="s">
        <v>74</v>
      </c>
      <c r="B59" s="2" t="s">
        <v>70</v>
      </c>
      <c r="C59" s="7">
        <v>16.600000000000001</v>
      </c>
      <c r="D59" s="2">
        <v>0.56389999999999996</v>
      </c>
      <c r="E59" s="4">
        <f>ROUND(C59*D59,2)</f>
        <v>9.36</v>
      </c>
      <c r="F59" s="3">
        <v>0</v>
      </c>
      <c r="G59" s="4">
        <f>ROUND(E59*F59,2)</f>
        <v>0</v>
      </c>
      <c r="H59" s="4">
        <f>ROUND(E59-G59,2)</f>
        <v>9.36</v>
      </c>
    </row>
    <row r="60" spans="1:8" x14ac:dyDescent="0.25">
      <c r="A60" s="6" t="s">
        <v>75</v>
      </c>
      <c r="C60" s="4"/>
      <c r="E60" s="4"/>
    </row>
    <row r="61" spans="1:8" x14ac:dyDescent="0.25">
      <c r="A61" s="2" t="s">
        <v>69</v>
      </c>
      <c r="B61" s="2" t="s">
        <v>30</v>
      </c>
      <c r="C61" s="7">
        <v>4.4800000000000004</v>
      </c>
      <c r="D61" s="2">
        <v>6.5911999999999997</v>
      </c>
      <c r="E61" s="4">
        <f>ROUND(C61*D61,2)</f>
        <v>29.53</v>
      </c>
      <c r="F61" s="3">
        <v>0</v>
      </c>
      <c r="G61" s="4">
        <f>ROUND(E61*F61,2)</f>
        <v>0</v>
      </c>
      <c r="H61" s="4">
        <f>ROUND(E61-G61,2)</f>
        <v>29.53</v>
      </c>
    </row>
    <row r="62" spans="1:8" x14ac:dyDescent="0.25">
      <c r="A62" s="2" t="s">
        <v>71</v>
      </c>
      <c r="B62" s="2" t="s">
        <v>30</v>
      </c>
      <c r="C62" s="7">
        <v>4.4800000000000004</v>
      </c>
      <c r="D62" s="2">
        <v>5.7816999999999998</v>
      </c>
      <c r="E62" s="4">
        <f>ROUND(C62*D62,2)</f>
        <v>25.9</v>
      </c>
      <c r="F62" s="3">
        <v>0</v>
      </c>
      <c r="G62" s="4">
        <f>ROUND(E62*F62,2)</f>
        <v>0</v>
      </c>
      <c r="H62" s="4">
        <f>ROUND(E62-G62,2)</f>
        <v>25.9</v>
      </c>
    </row>
    <row r="63" spans="1:8" x14ac:dyDescent="0.25">
      <c r="A63" s="2" t="s">
        <v>101</v>
      </c>
      <c r="B63" s="2" t="s">
        <v>30</v>
      </c>
      <c r="C63" s="7">
        <v>4.4800000000000004</v>
      </c>
      <c r="D63" s="2">
        <v>11.2011</v>
      </c>
      <c r="E63" s="4">
        <f>ROUND(C63*D63,2)</f>
        <v>50.18</v>
      </c>
      <c r="F63" s="3">
        <v>0</v>
      </c>
      <c r="G63" s="4">
        <f>ROUND(E63*F63,2)</f>
        <v>0</v>
      </c>
      <c r="H63" s="4">
        <f>ROUND(E63-G63,2)</f>
        <v>50.18</v>
      </c>
    </row>
    <row r="64" spans="1:8" x14ac:dyDescent="0.25">
      <c r="A64" s="6" t="s">
        <v>76</v>
      </c>
      <c r="C64" s="4"/>
      <c r="E64" s="4"/>
    </row>
    <row r="65" spans="1:8" x14ac:dyDescent="0.25">
      <c r="A65" s="2" t="s">
        <v>73</v>
      </c>
      <c r="B65" s="2" t="s">
        <v>33</v>
      </c>
      <c r="C65" s="7">
        <v>10.210000000000001</v>
      </c>
      <c r="D65" s="2">
        <v>1</v>
      </c>
      <c r="E65" s="4">
        <f>ROUND(C65*D65,2)</f>
        <v>10.210000000000001</v>
      </c>
      <c r="F65" s="3">
        <v>0</v>
      </c>
      <c r="G65" s="4">
        <f>ROUND(E65*F65,2)</f>
        <v>0</v>
      </c>
      <c r="H65" s="4">
        <f>ROUND(E65-G65,2)</f>
        <v>10.210000000000001</v>
      </c>
    </row>
    <row r="66" spans="1:8" x14ac:dyDescent="0.25">
      <c r="A66" s="2" t="s">
        <v>69</v>
      </c>
      <c r="B66" s="2" t="s">
        <v>33</v>
      </c>
      <c r="C66" s="7">
        <v>4.05</v>
      </c>
      <c r="D66" s="2">
        <v>1</v>
      </c>
      <c r="E66" s="4">
        <f>ROUND(C66*D66,2)</f>
        <v>4.05</v>
      </c>
      <c r="F66" s="3">
        <v>0</v>
      </c>
      <c r="G66" s="4">
        <f>ROUND(E66*F66,2)</f>
        <v>0</v>
      </c>
      <c r="H66" s="4">
        <f>ROUND(E66-G66,2)</f>
        <v>4.05</v>
      </c>
    </row>
    <row r="67" spans="1:8" x14ac:dyDescent="0.25">
      <c r="A67" s="2" t="s">
        <v>71</v>
      </c>
      <c r="B67" s="2" t="s">
        <v>33</v>
      </c>
      <c r="C67" s="7">
        <v>27.03</v>
      </c>
      <c r="D67" s="2">
        <v>1</v>
      </c>
      <c r="E67" s="4">
        <f>ROUND(C67*D67,2)</f>
        <v>27.03</v>
      </c>
      <c r="F67" s="3">
        <v>0</v>
      </c>
      <c r="G67" s="4">
        <f>ROUND(E67*F67,2)</f>
        <v>0</v>
      </c>
      <c r="H67" s="4">
        <f>ROUND(E67-G67,2)</f>
        <v>27.03</v>
      </c>
    </row>
    <row r="68" spans="1:8" x14ac:dyDescent="0.25">
      <c r="A68" s="2" t="s">
        <v>101</v>
      </c>
      <c r="B68" s="2" t="s">
        <v>33</v>
      </c>
      <c r="C68" s="7">
        <v>21.95</v>
      </c>
      <c r="D68" s="2">
        <v>1</v>
      </c>
      <c r="E68" s="4">
        <f>ROUND(C68*D68,2)</f>
        <v>21.95</v>
      </c>
      <c r="F68" s="3">
        <v>0</v>
      </c>
      <c r="G68" s="4">
        <f>ROUND(E68*F68,2)</f>
        <v>0</v>
      </c>
      <c r="H68" s="4">
        <f>ROUND(E68-G68,2)</f>
        <v>21.95</v>
      </c>
    </row>
    <row r="69" spans="1:8" x14ac:dyDescent="0.25">
      <c r="A69" s="8" t="s">
        <v>77</v>
      </c>
      <c r="B69" s="8" t="s">
        <v>33</v>
      </c>
      <c r="C69" s="9">
        <v>26.5</v>
      </c>
      <c r="D69" s="8">
        <v>1</v>
      </c>
      <c r="E69" s="10">
        <f>ROUND(C69*D69,2)</f>
        <v>26.5</v>
      </c>
      <c r="F69" s="11">
        <v>0</v>
      </c>
      <c r="G69" s="10">
        <f>ROUND(E69*F69,2)</f>
        <v>0</v>
      </c>
      <c r="H69" s="10">
        <f>ROUND(E69-G69,2)</f>
        <v>26.5</v>
      </c>
    </row>
    <row r="70" spans="1:8" x14ac:dyDescent="0.25">
      <c r="A70" s="16" t="s">
        <v>78</v>
      </c>
      <c r="C70" s="4"/>
      <c r="E70" s="4">
        <f>SUM(E13:E69)</f>
        <v>946.0999999999998</v>
      </c>
      <c r="G70" s="5">
        <f>SUM(G13:G69)</f>
        <v>0</v>
      </c>
      <c r="H70" s="5">
        <f>ROUND(E70-G70,2)</f>
        <v>946.1</v>
      </c>
    </row>
    <row r="71" spans="1:8" x14ac:dyDescent="0.25">
      <c r="A71" s="16" t="s">
        <v>79</v>
      </c>
      <c r="C71" s="4"/>
      <c r="E71" s="4">
        <f>+E9-E70</f>
        <v>120.10000000000025</v>
      </c>
      <c r="G71" s="5">
        <f>+G9-G70</f>
        <v>0</v>
      </c>
      <c r="H71" s="5">
        <f>ROUND(E71-G71,2)</f>
        <v>120.1</v>
      </c>
    </row>
    <row r="72" spans="1:8" x14ac:dyDescent="0.25">
      <c r="A72" t="s">
        <v>12</v>
      </c>
      <c r="C72" s="4"/>
      <c r="E72" s="4"/>
    </row>
    <row r="73" spans="1:8" x14ac:dyDescent="0.25">
      <c r="A73" s="16" t="s">
        <v>80</v>
      </c>
      <c r="C73" s="4"/>
      <c r="E73" s="4"/>
    </row>
    <row r="74" spans="1:8" x14ac:dyDescent="0.25">
      <c r="A74" s="2" t="s">
        <v>73</v>
      </c>
      <c r="B74" s="2" t="s">
        <v>33</v>
      </c>
      <c r="C74" s="7">
        <v>16.489999999999998</v>
      </c>
      <c r="D74" s="2">
        <v>1</v>
      </c>
      <c r="E74" s="4">
        <f>ROUND(C74*D74,2)</f>
        <v>16.489999999999998</v>
      </c>
      <c r="F74" s="3">
        <v>0</v>
      </c>
      <c r="G74" s="4">
        <f>ROUND(E74*F74,2)</f>
        <v>0</v>
      </c>
      <c r="H74" s="4">
        <f>ROUND(E74-G74,2)</f>
        <v>16.489999999999998</v>
      </c>
    </row>
    <row r="75" spans="1:8" x14ac:dyDescent="0.25">
      <c r="A75" s="2" t="s">
        <v>69</v>
      </c>
      <c r="B75" s="2" t="s">
        <v>33</v>
      </c>
      <c r="C75" s="7">
        <v>28.67</v>
      </c>
      <c r="D75" s="2">
        <v>1</v>
      </c>
      <c r="E75" s="4">
        <f>ROUND(C75*D75,2)</f>
        <v>28.67</v>
      </c>
      <c r="F75" s="3">
        <v>0</v>
      </c>
      <c r="G75" s="4">
        <f>ROUND(E75*F75,2)</f>
        <v>0</v>
      </c>
      <c r="H75" s="4">
        <f>ROUND(E75-G75,2)</f>
        <v>28.67</v>
      </c>
    </row>
    <row r="76" spans="1:8" x14ac:dyDescent="0.25">
      <c r="A76" s="2" t="s">
        <v>71</v>
      </c>
      <c r="B76" s="2" t="s">
        <v>33</v>
      </c>
      <c r="C76" s="7">
        <v>124.12</v>
      </c>
      <c r="D76" s="2">
        <v>1</v>
      </c>
      <c r="E76" s="4">
        <f>ROUND(C76*D76,2)</f>
        <v>124.12</v>
      </c>
      <c r="F76" s="3">
        <v>0</v>
      </c>
      <c r="G76" s="4">
        <f>ROUND(E76*F76,2)</f>
        <v>0</v>
      </c>
      <c r="H76" s="4">
        <f>ROUND(E76-G76,2)</f>
        <v>124.12</v>
      </c>
    </row>
    <row r="77" spans="1:8" x14ac:dyDescent="0.25">
      <c r="A77" s="8" t="s">
        <v>101</v>
      </c>
      <c r="B77" s="8" t="s">
        <v>33</v>
      </c>
      <c r="C77" s="9">
        <v>87.96</v>
      </c>
      <c r="D77" s="8">
        <v>1</v>
      </c>
      <c r="E77" s="10">
        <f>ROUND(C77*D77,2)</f>
        <v>87.96</v>
      </c>
      <c r="F77" s="11">
        <v>0</v>
      </c>
      <c r="G77" s="10">
        <f>ROUND(E77*F77,2)</f>
        <v>0</v>
      </c>
      <c r="H77" s="10">
        <f>ROUND(E77-G77,2)</f>
        <v>87.96</v>
      </c>
    </row>
    <row r="78" spans="1:8" x14ac:dyDescent="0.25">
      <c r="A78" s="16" t="s">
        <v>81</v>
      </c>
      <c r="C78" s="4"/>
      <c r="E78" s="4">
        <f>SUM(E74:E77)</f>
        <v>257.24</v>
      </c>
      <c r="G78" s="5">
        <f>SUM(G74:G77)</f>
        <v>0</v>
      </c>
      <c r="H78" s="5">
        <f>ROUND(E78-G78,2)</f>
        <v>257.24</v>
      </c>
    </row>
    <row r="79" spans="1:8" x14ac:dyDescent="0.25">
      <c r="A79" s="16" t="s">
        <v>82</v>
      </c>
      <c r="C79" s="4"/>
      <c r="E79" s="4">
        <f>+E70+E78</f>
        <v>1203.3399999999997</v>
      </c>
      <c r="G79" s="5">
        <f>+G70+G78</f>
        <v>0</v>
      </c>
      <c r="H79" s="5">
        <f>ROUND(E79-G79,2)</f>
        <v>1203.3399999999999</v>
      </c>
    </row>
    <row r="80" spans="1:8" x14ac:dyDescent="0.25">
      <c r="A80" s="16" t="s">
        <v>83</v>
      </c>
      <c r="C80" s="4"/>
      <c r="E80" s="4">
        <f>+E9-E79</f>
        <v>-137.13999999999965</v>
      </c>
      <c r="G80" s="5">
        <f>+G9-G79</f>
        <v>0</v>
      </c>
      <c r="H80" s="5">
        <f>ROUND(E80-G80,2)</f>
        <v>-137.13999999999999</v>
      </c>
    </row>
    <row r="81" spans="1:5" x14ac:dyDescent="0.25">
      <c r="A81" t="s">
        <v>2</v>
      </c>
      <c r="C81" s="4"/>
      <c r="E81" s="4"/>
    </row>
    <row r="82" spans="1:5" x14ac:dyDescent="0.25">
      <c r="A82" t="s">
        <v>150</v>
      </c>
      <c r="C82" s="4"/>
      <c r="E82" s="4"/>
    </row>
    <row r="83" spans="1:5" x14ac:dyDescent="0.25">
      <c r="C83" s="4"/>
      <c r="E83" s="4"/>
    </row>
    <row r="84" spans="1:5" x14ac:dyDescent="0.25">
      <c r="A84" s="16" t="s">
        <v>84</v>
      </c>
      <c r="C84" s="4"/>
      <c r="E84" s="4"/>
    </row>
    <row r="85" spans="1:5" x14ac:dyDescent="0.25">
      <c r="A85" s="16" t="s">
        <v>85</v>
      </c>
      <c r="C85" s="4"/>
      <c r="E85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8"/>
  <sheetViews>
    <sheetView workbookViewId="0">
      <selection activeCell="M11" sqref="M11"/>
    </sheetView>
  </sheetViews>
  <sheetFormatPr defaultRowHeight="15" x14ac:dyDescent="0.25"/>
  <cols>
    <col min="1" max="1" width="22.42578125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91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92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151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1500</v>
      </c>
      <c r="E7" s="4">
        <f>ROUND(C7*D7,2)</f>
        <v>1110</v>
      </c>
      <c r="F7" s="3">
        <v>0</v>
      </c>
      <c r="G7" s="4">
        <f>ROUND(E7*F7,2)</f>
        <v>0</v>
      </c>
      <c r="H7" s="4">
        <f>ROUND(E7-G7,2)</f>
        <v>1110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2025</v>
      </c>
      <c r="E8" s="10">
        <f>ROUND(C8*D8,2)</f>
        <v>222.75</v>
      </c>
      <c r="F8" s="11">
        <v>0</v>
      </c>
      <c r="G8" s="10">
        <f>ROUND(E8*F8,2)</f>
        <v>0</v>
      </c>
      <c r="H8" s="10">
        <f>ROUND(E8-G8,2)</f>
        <v>222.75</v>
      </c>
    </row>
    <row r="9" spans="1:8" x14ac:dyDescent="0.25">
      <c r="A9" s="16" t="s">
        <v>11</v>
      </c>
      <c r="C9" s="4"/>
      <c r="E9" s="4">
        <f>SUM(E7:E8)</f>
        <v>1332.75</v>
      </c>
      <c r="G9" s="5">
        <f>SUM(G7:G8)</f>
        <v>0</v>
      </c>
      <c r="H9" s="5">
        <f>ROUND(E9-G9,2)</f>
        <v>1332.75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14</v>
      </c>
      <c r="C12" s="4"/>
      <c r="E12" s="4"/>
    </row>
    <row r="13" spans="1:8" x14ac:dyDescent="0.25">
      <c r="A13" s="2" t="s">
        <v>15</v>
      </c>
      <c r="B13" s="2" t="s">
        <v>16</v>
      </c>
      <c r="C13" s="7">
        <v>7.6</v>
      </c>
      <c r="D13" s="2">
        <v>2.5</v>
      </c>
      <c r="E13" s="4">
        <f>ROUND(C13*D13,2)</f>
        <v>19</v>
      </c>
      <c r="F13" s="3">
        <v>0</v>
      </c>
      <c r="G13" s="4">
        <f>ROUND(E13*F13,2)</f>
        <v>0</v>
      </c>
      <c r="H13" s="4">
        <f>ROUND(E13-G13,2)</f>
        <v>19</v>
      </c>
    </row>
    <row r="14" spans="1:8" x14ac:dyDescent="0.25">
      <c r="A14" s="2" t="s">
        <v>17</v>
      </c>
      <c r="B14" s="2" t="s">
        <v>16</v>
      </c>
      <c r="C14" s="7">
        <v>6.4</v>
      </c>
      <c r="D14" s="2">
        <v>5.75</v>
      </c>
      <c r="E14" s="4">
        <f>ROUND(C14*D14,2)</f>
        <v>36.799999999999997</v>
      </c>
      <c r="F14" s="3">
        <v>0</v>
      </c>
      <c r="G14" s="4">
        <f>ROUND(E14*F14,2)</f>
        <v>0</v>
      </c>
      <c r="H14" s="4">
        <f>ROUND(E14-G14,2)</f>
        <v>36.799999999999997</v>
      </c>
    </row>
    <row r="15" spans="1:8" x14ac:dyDescent="0.25">
      <c r="A15" s="6" t="s">
        <v>18</v>
      </c>
      <c r="C15" s="4"/>
      <c r="E15" s="4"/>
    </row>
    <row r="16" spans="1:8" x14ac:dyDescent="0.25">
      <c r="A16" s="2" t="s">
        <v>19</v>
      </c>
      <c r="B16" s="2" t="s">
        <v>20</v>
      </c>
      <c r="C16" s="7">
        <v>1.52</v>
      </c>
      <c r="D16" s="2">
        <v>2.2999999999999998</v>
      </c>
      <c r="E16" s="4">
        <f>ROUND(C16*D16,2)</f>
        <v>3.5</v>
      </c>
      <c r="F16" s="3">
        <v>0</v>
      </c>
      <c r="G16" s="4">
        <f>ROUND(E16*F16,2)</f>
        <v>0</v>
      </c>
      <c r="H16" s="4">
        <f>ROUND(E16-G16,2)</f>
        <v>3.5</v>
      </c>
    </row>
    <row r="17" spans="1:8" x14ac:dyDescent="0.25">
      <c r="A17" s="2" t="s">
        <v>21</v>
      </c>
      <c r="B17" s="2" t="s">
        <v>22</v>
      </c>
      <c r="C17" s="7">
        <v>3.56</v>
      </c>
      <c r="D17" s="2">
        <v>2.3125</v>
      </c>
      <c r="E17" s="4">
        <f>ROUND(C17*D17,2)</f>
        <v>8.23</v>
      </c>
      <c r="F17" s="3">
        <v>0</v>
      </c>
      <c r="G17" s="4">
        <f>ROUND(E17*F17,2)</f>
        <v>0</v>
      </c>
      <c r="H17" s="4">
        <f>ROUND(E17-G17,2)</f>
        <v>8.23</v>
      </c>
    </row>
    <row r="18" spans="1:8" x14ac:dyDescent="0.25">
      <c r="A18" s="2" t="s">
        <v>23</v>
      </c>
      <c r="B18" s="2" t="s">
        <v>22</v>
      </c>
      <c r="C18" s="7">
        <v>12.5</v>
      </c>
      <c r="D18" s="2">
        <v>0.5</v>
      </c>
      <c r="E18" s="4">
        <f>ROUND(C18*D18,2)</f>
        <v>6.25</v>
      </c>
      <c r="F18" s="3">
        <v>0</v>
      </c>
      <c r="G18" s="4">
        <f>ROUND(E18*F18,2)</f>
        <v>0</v>
      </c>
      <c r="H18" s="4">
        <f>ROUND(E18-G18,2)</f>
        <v>6.25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25</v>
      </c>
      <c r="B20" s="2" t="s">
        <v>9</v>
      </c>
      <c r="C20" s="7">
        <v>0.11</v>
      </c>
      <c r="D20" s="2">
        <v>1500</v>
      </c>
      <c r="E20" s="4">
        <f>ROUND(C20*D20,2)</f>
        <v>165</v>
      </c>
      <c r="F20" s="3">
        <v>0</v>
      </c>
      <c r="G20" s="4">
        <f>ROUND(E20*F20,2)</f>
        <v>0</v>
      </c>
      <c r="H20" s="4">
        <f>ROUND(E20-G20,2)</f>
        <v>165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28</v>
      </c>
      <c r="C22" s="7">
        <v>46.6</v>
      </c>
      <c r="D22" s="2">
        <v>1.5</v>
      </c>
      <c r="E22" s="4">
        <f>ROUND(C22*D22,2)</f>
        <v>69.900000000000006</v>
      </c>
      <c r="F22" s="3">
        <v>0</v>
      </c>
      <c r="G22" s="4">
        <f>ROUND(E22*F22,2)</f>
        <v>0</v>
      </c>
      <c r="H22" s="4">
        <f>ROUND(E22-G22,2)</f>
        <v>69.900000000000006</v>
      </c>
    </row>
    <row r="23" spans="1:8" x14ac:dyDescent="0.25">
      <c r="A23" s="2" t="s">
        <v>29</v>
      </c>
      <c r="B23" s="2" t="s">
        <v>30</v>
      </c>
      <c r="C23" s="7">
        <v>4.3</v>
      </c>
      <c r="D23" s="2">
        <v>34.358199999999997</v>
      </c>
      <c r="E23" s="4">
        <f>ROUND(C23*D23,2)</f>
        <v>147.74</v>
      </c>
      <c r="F23" s="3">
        <v>0</v>
      </c>
      <c r="G23" s="4">
        <f>ROUND(E23*F23,2)</f>
        <v>0</v>
      </c>
      <c r="H23" s="4">
        <f>ROUND(E23-G23,2)</f>
        <v>147.74</v>
      </c>
    </row>
    <row r="24" spans="1:8" x14ac:dyDescent="0.25">
      <c r="A24" s="6" t="s">
        <v>31</v>
      </c>
      <c r="C24" s="4"/>
      <c r="E24" s="4"/>
    </row>
    <row r="25" spans="1:8" x14ac:dyDescent="0.25">
      <c r="A25" s="2" t="s">
        <v>32</v>
      </c>
      <c r="B25" s="2" t="s">
        <v>33</v>
      </c>
      <c r="C25" s="7">
        <v>20</v>
      </c>
      <c r="D25" s="2">
        <v>1</v>
      </c>
      <c r="E25" s="4">
        <f>ROUND(C25*D25,2)</f>
        <v>20</v>
      </c>
      <c r="F25" s="3">
        <v>0</v>
      </c>
      <c r="G25" s="4">
        <f>ROUND(E25*F25,2)</f>
        <v>0</v>
      </c>
      <c r="H25" s="4">
        <f>ROUND(E25-G25,2)</f>
        <v>20</v>
      </c>
    </row>
    <row r="26" spans="1:8" x14ac:dyDescent="0.25">
      <c r="A26" s="6" t="s">
        <v>34</v>
      </c>
      <c r="C26" s="4"/>
      <c r="E26" s="4"/>
    </row>
    <row r="27" spans="1:8" x14ac:dyDescent="0.25">
      <c r="A27" s="2" t="s">
        <v>35</v>
      </c>
      <c r="B27" s="2" t="s">
        <v>22</v>
      </c>
      <c r="C27" s="7">
        <v>14.3</v>
      </c>
      <c r="D27" s="2">
        <v>0.5</v>
      </c>
      <c r="E27" s="4">
        <f>ROUND(C27*D27,2)</f>
        <v>7.15</v>
      </c>
      <c r="F27" s="3">
        <v>0</v>
      </c>
      <c r="G27" s="4">
        <f>ROUND(E27*F27,2)</f>
        <v>0</v>
      </c>
      <c r="H27" s="4">
        <f>ROUND(E27-G27,2)</f>
        <v>7.15</v>
      </c>
    </row>
    <row r="28" spans="1:8" x14ac:dyDescent="0.25">
      <c r="A28" s="2" t="s">
        <v>36</v>
      </c>
      <c r="B28" s="2" t="s">
        <v>20</v>
      </c>
      <c r="C28" s="7">
        <v>0.34</v>
      </c>
      <c r="D28" s="2">
        <v>96</v>
      </c>
      <c r="E28" s="4">
        <f>ROUND(C28*D28,2)</f>
        <v>32.64</v>
      </c>
      <c r="F28" s="3">
        <v>0</v>
      </c>
      <c r="G28" s="4">
        <f>ROUND(E28*F28,2)</f>
        <v>0</v>
      </c>
      <c r="H28" s="4">
        <f>ROUND(E28-G28,2)</f>
        <v>32.64</v>
      </c>
    </row>
    <row r="29" spans="1:8" x14ac:dyDescent="0.25">
      <c r="A29" s="2" t="s">
        <v>37</v>
      </c>
      <c r="B29" s="2" t="s">
        <v>22</v>
      </c>
      <c r="C29" s="7">
        <v>13.86</v>
      </c>
      <c r="D29" s="2">
        <v>1</v>
      </c>
      <c r="E29" s="4">
        <f>ROUND(C29*D29,2)</f>
        <v>13.86</v>
      </c>
      <c r="F29" s="3">
        <v>0</v>
      </c>
      <c r="G29" s="4">
        <f>ROUND(E29*F29,2)</f>
        <v>0</v>
      </c>
      <c r="H29" s="4">
        <f>ROUND(E29-G29,2)</f>
        <v>13.86</v>
      </c>
    </row>
    <row r="30" spans="1:8" x14ac:dyDescent="0.25">
      <c r="A30" s="2" t="s">
        <v>38</v>
      </c>
      <c r="B30" s="2" t="s">
        <v>20</v>
      </c>
      <c r="C30" s="7">
        <v>0.37</v>
      </c>
      <c r="D30" s="2">
        <v>48</v>
      </c>
      <c r="E30" s="4">
        <f>ROUND(C30*D30,2)</f>
        <v>17.760000000000002</v>
      </c>
      <c r="F30" s="3">
        <v>0</v>
      </c>
      <c r="G30" s="4">
        <f>ROUND(E30*F30,2)</f>
        <v>0</v>
      </c>
      <c r="H30" s="4">
        <f>ROUND(E30-G30,2)</f>
        <v>17.760000000000002</v>
      </c>
    </row>
    <row r="31" spans="1:8" x14ac:dyDescent="0.25">
      <c r="A31" s="2" t="s">
        <v>39</v>
      </c>
      <c r="B31" s="2" t="s">
        <v>22</v>
      </c>
      <c r="C31" s="7">
        <v>6.37</v>
      </c>
      <c r="D31" s="2">
        <v>2</v>
      </c>
      <c r="E31" s="4">
        <f>ROUND(C31*D31,2)</f>
        <v>12.74</v>
      </c>
      <c r="F31" s="3">
        <v>0</v>
      </c>
      <c r="G31" s="4">
        <f>ROUND(E31*F31,2)</f>
        <v>0</v>
      </c>
      <c r="H31" s="4">
        <f>ROUND(E31-G31,2)</f>
        <v>12.74</v>
      </c>
    </row>
    <row r="32" spans="1:8" x14ac:dyDescent="0.25">
      <c r="A32" s="2" t="s">
        <v>114</v>
      </c>
      <c r="B32" s="2" t="s">
        <v>20</v>
      </c>
      <c r="C32" s="7">
        <v>0.83</v>
      </c>
      <c r="D32" s="2">
        <v>25.6</v>
      </c>
      <c r="E32" s="4">
        <f>ROUND(C32*D32,2)</f>
        <v>21.25</v>
      </c>
      <c r="F32" s="3">
        <v>0</v>
      </c>
      <c r="G32" s="4">
        <f>ROUND(E32*F32,2)</f>
        <v>0</v>
      </c>
      <c r="H32" s="4">
        <f>ROUND(E32-G32,2)</f>
        <v>21.25</v>
      </c>
    </row>
    <row r="33" spans="1:8" x14ac:dyDescent="0.25">
      <c r="A33" s="2" t="s">
        <v>40</v>
      </c>
      <c r="B33" s="2" t="s">
        <v>22</v>
      </c>
      <c r="C33" s="7">
        <v>11.45</v>
      </c>
      <c r="D33" s="2">
        <v>2</v>
      </c>
      <c r="E33" s="4">
        <f>ROUND(C33*D33,2)</f>
        <v>22.9</v>
      </c>
      <c r="F33" s="3">
        <v>0</v>
      </c>
      <c r="G33" s="4">
        <f>ROUND(E33*F33,2)</f>
        <v>0</v>
      </c>
      <c r="H33" s="4">
        <f>ROUND(E33-G33,2)</f>
        <v>22.9</v>
      </c>
    </row>
    <row r="34" spans="1:8" x14ac:dyDescent="0.25">
      <c r="A34" s="6" t="s">
        <v>41</v>
      </c>
      <c r="C34" s="4"/>
      <c r="E34" s="4"/>
    </row>
    <row r="35" spans="1:8" x14ac:dyDescent="0.25">
      <c r="A35" s="2" t="s">
        <v>116</v>
      </c>
      <c r="B35" s="2" t="s">
        <v>9</v>
      </c>
      <c r="C35" s="7">
        <v>6.62</v>
      </c>
      <c r="D35" s="2">
        <v>0.5</v>
      </c>
      <c r="E35" s="4">
        <f>ROUND(C35*D35,2)</f>
        <v>3.31</v>
      </c>
      <c r="F35" s="3">
        <v>0</v>
      </c>
      <c r="G35" s="4">
        <f>ROUND(E35*F35,2)</f>
        <v>0</v>
      </c>
      <c r="H35" s="4">
        <f>ROUND(E35-G35,2)</f>
        <v>3.31</v>
      </c>
    </row>
    <row r="36" spans="1:8" x14ac:dyDescent="0.25">
      <c r="A36" s="2" t="s">
        <v>43</v>
      </c>
      <c r="B36" s="2" t="s">
        <v>20</v>
      </c>
      <c r="C36" s="7">
        <v>1.43</v>
      </c>
      <c r="D36" s="2">
        <v>5.2</v>
      </c>
      <c r="E36" s="4">
        <f>ROUND(C36*D36,2)</f>
        <v>7.44</v>
      </c>
      <c r="F36" s="3">
        <v>0</v>
      </c>
      <c r="G36" s="4">
        <f>ROUND(E36*F36,2)</f>
        <v>0</v>
      </c>
      <c r="H36" s="4">
        <f>ROUND(E36-G36,2)</f>
        <v>7.44</v>
      </c>
    </row>
    <row r="37" spans="1:8" x14ac:dyDescent="0.25">
      <c r="A37" s="2" t="s">
        <v>45</v>
      </c>
      <c r="B37" s="2" t="s">
        <v>20</v>
      </c>
      <c r="C37" s="7">
        <v>2.23</v>
      </c>
      <c r="D37" s="2">
        <v>6</v>
      </c>
      <c r="E37" s="4">
        <f>ROUND(C37*D37,2)</f>
        <v>13.38</v>
      </c>
      <c r="F37" s="3">
        <v>0</v>
      </c>
      <c r="G37" s="4">
        <f>ROUND(E37*F37,2)</f>
        <v>0</v>
      </c>
      <c r="H37" s="4">
        <f>ROUND(E37-G37,2)</f>
        <v>13.38</v>
      </c>
    </row>
    <row r="38" spans="1:8" x14ac:dyDescent="0.25">
      <c r="A38" s="2" t="s">
        <v>46</v>
      </c>
      <c r="B38" s="2" t="s">
        <v>20</v>
      </c>
      <c r="C38" s="7">
        <v>1.06</v>
      </c>
      <c r="D38" s="2">
        <v>2</v>
      </c>
      <c r="E38" s="4">
        <f>ROUND(C38*D38,2)</f>
        <v>2.12</v>
      </c>
      <c r="F38" s="3">
        <v>0</v>
      </c>
      <c r="G38" s="4">
        <f>ROUND(E38*F38,2)</f>
        <v>0</v>
      </c>
      <c r="H38" s="4">
        <f>ROUND(E38-G38,2)</f>
        <v>2.12</v>
      </c>
    </row>
    <row r="39" spans="1:8" x14ac:dyDescent="0.25">
      <c r="A39" s="2" t="s">
        <v>44</v>
      </c>
      <c r="B39" s="2" t="s">
        <v>20</v>
      </c>
      <c r="C39" s="7">
        <v>5.95</v>
      </c>
      <c r="D39" s="2">
        <v>2</v>
      </c>
      <c r="E39" s="4">
        <f>ROUND(C39*D39,2)</f>
        <v>11.9</v>
      </c>
      <c r="F39" s="3">
        <v>0</v>
      </c>
      <c r="G39" s="4">
        <f>ROUND(E39*F39,2)</f>
        <v>0</v>
      </c>
      <c r="H39" s="4">
        <f>ROUND(E39-G39,2)</f>
        <v>11.9</v>
      </c>
    </row>
    <row r="40" spans="1:8" x14ac:dyDescent="0.25">
      <c r="A40" s="2" t="s">
        <v>42</v>
      </c>
      <c r="B40" s="2" t="s">
        <v>9</v>
      </c>
      <c r="C40" s="7">
        <v>9.3000000000000007</v>
      </c>
      <c r="D40" s="2">
        <v>1.5</v>
      </c>
      <c r="E40" s="4">
        <f>ROUND(C40*D40,2)</f>
        <v>13.95</v>
      </c>
      <c r="F40" s="3">
        <v>0</v>
      </c>
      <c r="G40" s="4">
        <f>ROUND(E40*F40,2)</f>
        <v>0</v>
      </c>
      <c r="H40" s="4">
        <f>ROUND(E40-G40,2)</f>
        <v>13.95</v>
      </c>
    </row>
    <row r="41" spans="1:8" x14ac:dyDescent="0.25">
      <c r="A41" s="2" t="s">
        <v>47</v>
      </c>
      <c r="B41" s="2" t="s">
        <v>20</v>
      </c>
      <c r="C41" s="7">
        <v>1.1299999999999999</v>
      </c>
      <c r="D41" s="2">
        <v>12.8</v>
      </c>
      <c r="E41" s="4">
        <f>ROUND(C41*D41,2)</f>
        <v>14.46</v>
      </c>
      <c r="F41" s="3">
        <v>0</v>
      </c>
      <c r="G41" s="4">
        <f>ROUND(E41*F41,2)</f>
        <v>0</v>
      </c>
      <c r="H41" s="4">
        <f>ROUND(E41-G41,2)</f>
        <v>14.46</v>
      </c>
    </row>
    <row r="42" spans="1:8" x14ac:dyDescent="0.25">
      <c r="A42" s="2" t="s">
        <v>48</v>
      </c>
      <c r="B42" s="2" t="s">
        <v>20</v>
      </c>
      <c r="C42" s="7">
        <v>2.08</v>
      </c>
      <c r="D42" s="2">
        <v>1</v>
      </c>
      <c r="E42" s="4">
        <f>ROUND(C42*D42,2)</f>
        <v>2.08</v>
      </c>
      <c r="F42" s="3">
        <v>0</v>
      </c>
      <c r="G42" s="4">
        <f>ROUND(E42*F42,2)</f>
        <v>0</v>
      </c>
      <c r="H42" s="4">
        <f>ROUND(E42-G42,2)</f>
        <v>2.08</v>
      </c>
    </row>
    <row r="43" spans="1:8" x14ac:dyDescent="0.25">
      <c r="A43" s="2" t="s">
        <v>49</v>
      </c>
      <c r="B43" s="2" t="s">
        <v>33</v>
      </c>
      <c r="C43" s="7">
        <v>15</v>
      </c>
      <c r="D43" s="2">
        <v>1.5</v>
      </c>
      <c r="E43" s="4">
        <f>ROUND(C43*D43,2)</f>
        <v>22.5</v>
      </c>
      <c r="F43" s="3">
        <v>0</v>
      </c>
      <c r="G43" s="4">
        <f>ROUND(E43*F43,2)</f>
        <v>0</v>
      </c>
      <c r="H43" s="4">
        <f>ROUND(E43-G43,2)</f>
        <v>22.5</v>
      </c>
    </row>
    <row r="44" spans="1:8" x14ac:dyDescent="0.25">
      <c r="A44" s="2" t="s">
        <v>50</v>
      </c>
      <c r="B44" s="2" t="s">
        <v>20</v>
      </c>
      <c r="C44" s="7">
        <v>8.82</v>
      </c>
      <c r="D44" s="2">
        <v>1.5</v>
      </c>
      <c r="E44" s="4">
        <f>ROUND(C44*D44,2)</f>
        <v>13.23</v>
      </c>
      <c r="F44" s="3">
        <v>0</v>
      </c>
      <c r="G44" s="4">
        <f>ROUND(E44*F44,2)</f>
        <v>0</v>
      </c>
      <c r="H44" s="4">
        <f>ROUND(E44-G44,2)</f>
        <v>13.23</v>
      </c>
    </row>
    <row r="45" spans="1:8" x14ac:dyDescent="0.25">
      <c r="A45" s="6" t="s">
        <v>93</v>
      </c>
      <c r="C45" s="4"/>
      <c r="E45" s="4"/>
    </row>
    <row r="46" spans="1:8" x14ac:dyDescent="0.25">
      <c r="A46" s="2" t="s">
        <v>94</v>
      </c>
      <c r="B46" s="2" t="s">
        <v>95</v>
      </c>
      <c r="C46" s="7">
        <v>0.24</v>
      </c>
      <c r="D46" s="2">
        <v>33</v>
      </c>
      <c r="E46" s="4">
        <f>ROUND(C46*D46,2)</f>
        <v>7.92</v>
      </c>
      <c r="F46" s="3">
        <v>0</v>
      </c>
      <c r="G46" s="4">
        <f>ROUND(E46*F46,2)</f>
        <v>0</v>
      </c>
      <c r="H46" s="4">
        <f>ROUND(E46-G46,2)</f>
        <v>7.92</v>
      </c>
    </row>
    <row r="47" spans="1:8" x14ac:dyDescent="0.25">
      <c r="A47" s="6" t="s">
        <v>51</v>
      </c>
      <c r="C47" s="4"/>
      <c r="E47" s="4"/>
    </row>
    <row r="48" spans="1:8" x14ac:dyDescent="0.25">
      <c r="A48" s="2" t="s">
        <v>115</v>
      </c>
      <c r="B48" s="2" t="s">
        <v>52</v>
      </c>
      <c r="C48" s="7">
        <v>2.35</v>
      </c>
      <c r="D48" s="2">
        <v>45</v>
      </c>
      <c r="E48" s="4">
        <f>ROUND(C48*D48,2)</f>
        <v>105.75</v>
      </c>
      <c r="F48" s="3">
        <v>0</v>
      </c>
      <c r="G48" s="4">
        <f>ROUND(E48*F48,2)</f>
        <v>0</v>
      </c>
      <c r="H48" s="4">
        <f>ROUND(E48-G48,2)</f>
        <v>105.75</v>
      </c>
    </row>
    <row r="49" spans="1:8" x14ac:dyDescent="0.25">
      <c r="A49" s="6" t="s">
        <v>53</v>
      </c>
      <c r="C49" s="4"/>
      <c r="E49" s="4"/>
    </row>
    <row r="50" spans="1:8" x14ac:dyDescent="0.25">
      <c r="A50" s="2" t="s">
        <v>54</v>
      </c>
      <c r="B50" s="2" t="s">
        <v>20</v>
      </c>
      <c r="C50" s="7">
        <v>0.22</v>
      </c>
      <c r="D50" s="2">
        <v>51</v>
      </c>
      <c r="E50" s="4">
        <f>ROUND(C50*D50,2)</f>
        <v>11.22</v>
      </c>
      <c r="F50" s="3">
        <v>0</v>
      </c>
      <c r="G50" s="4">
        <f>ROUND(E50*F50,2)</f>
        <v>0</v>
      </c>
      <c r="H50" s="4">
        <f>ROUND(E50-G50,2)</f>
        <v>11.22</v>
      </c>
    </row>
    <row r="51" spans="1:8" x14ac:dyDescent="0.25">
      <c r="A51" s="6" t="s">
        <v>55</v>
      </c>
      <c r="C51" s="4"/>
      <c r="E51" s="4"/>
    </row>
    <row r="52" spans="1:8" x14ac:dyDescent="0.25">
      <c r="A52" s="2" t="s">
        <v>56</v>
      </c>
      <c r="B52" s="2" t="s">
        <v>22</v>
      </c>
      <c r="C52" s="7">
        <v>3.3</v>
      </c>
      <c r="D52" s="2">
        <v>0.4</v>
      </c>
      <c r="E52" s="4">
        <f>ROUND(C52*D52,2)</f>
        <v>1.32</v>
      </c>
      <c r="F52" s="3">
        <v>0</v>
      </c>
      <c r="G52" s="4">
        <f>ROUND(E52*F52,2)</f>
        <v>0</v>
      </c>
      <c r="H52" s="4">
        <f>ROUND(E52-G52,2)</f>
        <v>1.32</v>
      </c>
    </row>
    <row r="53" spans="1:8" x14ac:dyDescent="0.25">
      <c r="A53" s="6" t="s">
        <v>57</v>
      </c>
      <c r="C53" s="4"/>
      <c r="E53" s="4"/>
    </row>
    <row r="54" spans="1:8" x14ac:dyDescent="0.25">
      <c r="A54" s="2" t="s">
        <v>58</v>
      </c>
      <c r="B54" s="2" t="s">
        <v>33</v>
      </c>
      <c r="C54" s="7">
        <v>7.5</v>
      </c>
      <c r="D54" s="2">
        <v>1</v>
      </c>
      <c r="E54" s="4">
        <f>ROUND(C54*D54,2)</f>
        <v>7.5</v>
      </c>
      <c r="F54" s="3">
        <v>0</v>
      </c>
      <c r="G54" s="4">
        <f>ROUND(E54*F54,2)</f>
        <v>0</v>
      </c>
      <c r="H54" s="4">
        <f>ROUND(E54-G54,2)</f>
        <v>7.5</v>
      </c>
    </row>
    <row r="55" spans="1:8" x14ac:dyDescent="0.25">
      <c r="A55" s="6" t="s">
        <v>59</v>
      </c>
      <c r="C55" s="4"/>
      <c r="E55" s="4"/>
    </row>
    <row r="56" spans="1:8" x14ac:dyDescent="0.25">
      <c r="A56" s="2" t="s">
        <v>60</v>
      </c>
      <c r="B56" s="2" t="s">
        <v>33</v>
      </c>
      <c r="C56" s="7">
        <v>1</v>
      </c>
      <c r="D56" s="2">
        <v>1</v>
      </c>
      <c r="E56" s="4">
        <f>ROUND(C56*D56,2)</f>
        <v>1</v>
      </c>
      <c r="F56" s="3">
        <v>0</v>
      </c>
      <c r="G56" s="4">
        <f>ROUND(E56*F56,2)</f>
        <v>0</v>
      </c>
      <c r="H56" s="4">
        <f>ROUND(E56-G56,2)</f>
        <v>1</v>
      </c>
    </row>
    <row r="57" spans="1:8" x14ac:dyDescent="0.25">
      <c r="A57" s="6" t="s">
        <v>61</v>
      </c>
      <c r="C57" s="4"/>
      <c r="E57" s="4"/>
    </row>
    <row r="58" spans="1:8" x14ac:dyDescent="0.25">
      <c r="A58" s="2" t="s">
        <v>62</v>
      </c>
      <c r="B58" s="2" t="s">
        <v>63</v>
      </c>
      <c r="C58" s="7">
        <v>58</v>
      </c>
      <c r="D58" s="2">
        <v>0.66600000000000004</v>
      </c>
      <c r="E58" s="4">
        <f>ROUND(C58*D58,2)</f>
        <v>38.630000000000003</v>
      </c>
      <c r="F58" s="3">
        <v>0</v>
      </c>
      <c r="G58" s="4">
        <f>ROUND(E58*F58,2)</f>
        <v>0</v>
      </c>
      <c r="H58" s="4">
        <f>ROUND(E58-G58,2)</f>
        <v>38.630000000000003</v>
      </c>
    </row>
    <row r="59" spans="1:8" x14ac:dyDescent="0.25">
      <c r="A59" s="6" t="s">
        <v>64</v>
      </c>
      <c r="C59" s="4"/>
      <c r="E59" s="4"/>
    </row>
    <row r="60" spans="1:8" x14ac:dyDescent="0.25">
      <c r="A60" s="2" t="s">
        <v>65</v>
      </c>
      <c r="B60" s="2" t="s">
        <v>33</v>
      </c>
      <c r="C60" s="7">
        <v>8</v>
      </c>
      <c r="D60" s="2">
        <v>1</v>
      </c>
      <c r="E60" s="4">
        <f>ROUND(C60*D60,2)</f>
        <v>8</v>
      </c>
      <c r="F60" s="3">
        <v>0</v>
      </c>
      <c r="G60" s="4">
        <f>ROUND(E60*F60,2)</f>
        <v>0</v>
      </c>
      <c r="H60" s="4">
        <f>ROUND(E60-G60,2)</f>
        <v>8</v>
      </c>
    </row>
    <row r="61" spans="1:8" x14ac:dyDescent="0.25">
      <c r="A61" s="6" t="s">
        <v>66</v>
      </c>
      <c r="C61" s="4"/>
      <c r="E61" s="4"/>
    </row>
    <row r="62" spans="1:8" x14ac:dyDescent="0.25">
      <c r="A62" s="2" t="s">
        <v>67</v>
      </c>
      <c r="B62" s="2" t="s">
        <v>33</v>
      </c>
      <c r="C62" s="7">
        <v>10</v>
      </c>
      <c r="D62" s="2">
        <v>0.33300000000000002</v>
      </c>
      <c r="E62" s="4">
        <f>ROUND(C62*D62,2)</f>
        <v>3.33</v>
      </c>
      <c r="F62" s="3">
        <v>0</v>
      </c>
      <c r="G62" s="4">
        <f>ROUND(E62*F62,2)</f>
        <v>0</v>
      </c>
      <c r="H62" s="4">
        <f>ROUND(E62-G62,2)</f>
        <v>3.33</v>
      </c>
    </row>
    <row r="63" spans="1:8" x14ac:dyDescent="0.25">
      <c r="A63" s="6" t="s">
        <v>68</v>
      </c>
      <c r="C63" s="4"/>
      <c r="E63" s="4"/>
    </row>
    <row r="64" spans="1:8" x14ac:dyDescent="0.25">
      <c r="A64" s="2" t="s">
        <v>69</v>
      </c>
      <c r="B64" s="2" t="s">
        <v>70</v>
      </c>
      <c r="C64" s="7">
        <v>16.54</v>
      </c>
      <c r="D64" s="2">
        <v>0.50249999999999995</v>
      </c>
      <c r="E64" s="4">
        <f>ROUND(C64*D64,2)</f>
        <v>8.31</v>
      </c>
      <c r="F64" s="3">
        <v>0</v>
      </c>
      <c r="G64" s="4">
        <f>ROUND(E64*F64,2)</f>
        <v>0</v>
      </c>
      <c r="H64" s="4">
        <f>ROUND(E64-G64,2)</f>
        <v>8.31</v>
      </c>
    </row>
    <row r="65" spans="1:8" x14ac:dyDescent="0.25">
      <c r="A65" s="2" t="s">
        <v>71</v>
      </c>
      <c r="B65" s="2" t="s">
        <v>70</v>
      </c>
      <c r="C65" s="7">
        <v>16.54</v>
      </c>
      <c r="D65" s="2">
        <v>0.20760000000000001</v>
      </c>
      <c r="E65" s="4">
        <f>ROUND(C65*D65,2)</f>
        <v>3.43</v>
      </c>
      <c r="F65" s="3">
        <v>0</v>
      </c>
      <c r="G65" s="4">
        <f>ROUND(E65*F65,2)</f>
        <v>0</v>
      </c>
      <c r="H65" s="4">
        <f>ROUND(E65-G65,2)</f>
        <v>3.43</v>
      </c>
    </row>
    <row r="66" spans="1:8" x14ac:dyDescent="0.25">
      <c r="A66" s="6" t="s">
        <v>96</v>
      </c>
      <c r="C66" s="4"/>
      <c r="E66" s="4"/>
    </row>
    <row r="67" spans="1:8" x14ac:dyDescent="0.25">
      <c r="A67" s="2" t="s">
        <v>97</v>
      </c>
      <c r="B67" s="2" t="s">
        <v>70</v>
      </c>
      <c r="C67" s="7">
        <v>9.06</v>
      </c>
      <c r="D67" s="2">
        <v>0.3</v>
      </c>
      <c r="E67" s="4">
        <f>ROUND(C67*D67,2)</f>
        <v>2.72</v>
      </c>
      <c r="F67" s="3">
        <v>0</v>
      </c>
      <c r="G67" s="4">
        <f>ROUND(E67*F67,2)</f>
        <v>0</v>
      </c>
      <c r="H67" s="4">
        <f>ROUND(E67-G67,2)</f>
        <v>2.72</v>
      </c>
    </row>
    <row r="68" spans="1:8" x14ac:dyDescent="0.25">
      <c r="A68" s="2" t="s">
        <v>73</v>
      </c>
      <c r="B68" s="2" t="s">
        <v>70</v>
      </c>
      <c r="C68" s="7">
        <v>9.06</v>
      </c>
      <c r="D68" s="2">
        <v>6.25E-2</v>
      </c>
      <c r="E68" s="4">
        <f>ROUND(C68*D68,2)</f>
        <v>0.56999999999999995</v>
      </c>
      <c r="F68" s="3">
        <v>0</v>
      </c>
      <c r="G68" s="4">
        <f>ROUND(E68*F68,2)</f>
        <v>0</v>
      </c>
      <c r="H68" s="4">
        <f>ROUND(E68-G68,2)</f>
        <v>0.56999999999999995</v>
      </c>
    </row>
    <row r="69" spans="1:8" x14ac:dyDescent="0.25">
      <c r="A69" s="6" t="s">
        <v>72</v>
      </c>
      <c r="C69" s="4"/>
      <c r="E69" s="4"/>
    </row>
    <row r="70" spans="1:8" x14ac:dyDescent="0.25">
      <c r="A70" s="2" t="s">
        <v>73</v>
      </c>
      <c r="B70" s="2" t="s">
        <v>70</v>
      </c>
      <c r="C70" s="7">
        <v>9.06</v>
      </c>
      <c r="D70" s="2">
        <v>0.1236</v>
      </c>
      <c r="E70" s="4">
        <f>ROUND(C70*D70,2)</f>
        <v>1.1200000000000001</v>
      </c>
      <c r="F70" s="3">
        <v>0</v>
      </c>
      <c r="G70" s="4">
        <f>ROUND(E70*F70,2)</f>
        <v>0</v>
      </c>
      <c r="H70" s="4">
        <f>ROUND(E70-G70,2)</f>
        <v>1.1200000000000001</v>
      </c>
    </row>
    <row r="71" spans="1:8" x14ac:dyDescent="0.25">
      <c r="A71" s="2" t="s">
        <v>71</v>
      </c>
      <c r="B71" s="2" t="s">
        <v>70</v>
      </c>
      <c r="C71" s="7">
        <v>9.06</v>
      </c>
      <c r="D71" s="2">
        <v>0.18990000000000001</v>
      </c>
      <c r="E71" s="4">
        <f>ROUND(C71*D71,2)</f>
        <v>1.72</v>
      </c>
      <c r="F71" s="3">
        <v>0</v>
      </c>
      <c r="G71" s="4">
        <f>ROUND(E71*F71,2)</f>
        <v>0</v>
      </c>
      <c r="H71" s="4">
        <f>ROUND(E71-G71,2)</f>
        <v>1.72</v>
      </c>
    </row>
    <row r="72" spans="1:8" x14ac:dyDescent="0.25">
      <c r="A72" s="2" t="s">
        <v>74</v>
      </c>
      <c r="B72" s="2" t="s">
        <v>70</v>
      </c>
      <c r="C72" s="7">
        <v>16.55</v>
      </c>
      <c r="D72" s="2">
        <v>0.50529999999999997</v>
      </c>
      <c r="E72" s="4">
        <f>ROUND(C72*D72,2)</f>
        <v>8.36</v>
      </c>
      <c r="F72" s="3">
        <v>0</v>
      </c>
      <c r="G72" s="4">
        <f>ROUND(E72*F72,2)</f>
        <v>0</v>
      </c>
      <c r="H72" s="4">
        <f>ROUND(E72-G72,2)</f>
        <v>8.36</v>
      </c>
    </row>
    <row r="73" spans="1:8" x14ac:dyDescent="0.25">
      <c r="A73" s="6" t="s">
        <v>75</v>
      </c>
      <c r="C73" s="4"/>
      <c r="E73" s="4"/>
    </row>
    <row r="74" spans="1:8" x14ac:dyDescent="0.25">
      <c r="A74" s="2" t="s">
        <v>69</v>
      </c>
      <c r="B74" s="2" t="s">
        <v>30</v>
      </c>
      <c r="C74" s="7">
        <v>4.4800000000000004</v>
      </c>
      <c r="D74" s="2">
        <v>7.2736999999999998</v>
      </c>
      <c r="E74" s="4">
        <f>ROUND(C74*D74,2)</f>
        <v>32.590000000000003</v>
      </c>
      <c r="F74" s="3">
        <v>0</v>
      </c>
      <c r="G74" s="4">
        <f>ROUND(E74*F74,2)</f>
        <v>0</v>
      </c>
      <c r="H74" s="4">
        <f>ROUND(E74-G74,2)</f>
        <v>32.590000000000003</v>
      </c>
    </row>
    <row r="75" spans="1:8" x14ac:dyDescent="0.25">
      <c r="A75" s="2" t="s">
        <v>71</v>
      </c>
      <c r="B75" s="2" t="s">
        <v>30</v>
      </c>
      <c r="C75" s="7">
        <v>4.4800000000000004</v>
      </c>
      <c r="D75" s="2">
        <v>4.8836000000000004</v>
      </c>
      <c r="E75" s="4">
        <f>ROUND(C75*D75,2)</f>
        <v>21.88</v>
      </c>
      <c r="F75" s="3">
        <v>0</v>
      </c>
      <c r="G75" s="4">
        <f>ROUND(E75*F75,2)</f>
        <v>0</v>
      </c>
      <c r="H75" s="4">
        <f>ROUND(E75-G75,2)</f>
        <v>21.88</v>
      </c>
    </row>
    <row r="76" spans="1:8" x14ac:dyDescent="0.25">
      <c r="A76" s="2" t="s">
        <v>98</v>
      </c>
      <c r="B76" s="2" t="s">
        <v>30</v>
      </c>
      <c r="C76" s="7">
        <v>4.4800000000000004</v>
      </c>
      <c r="D76" s="2">
        <v>8.5535999999999994</v>
      </c>
      <c r="E76" s="4">
        <f>ROUND(C76*D76,2)</f>
        <v>38.32</v>
      </c>
      <c r="F76" s="3">
        <v>0</v>
      </c>
      <c r="G76" s="4">
        <f>ROUND(E76*F76,2)</f>
        <v>0</v>
      </c>
      <c r="H76" s="4">
        <f>ROUND(E76-G76,2)</f>
        <v>38.32</v>
      </c>
    </row>
    <row r="77" spans="1:8" x14ac:dyDescent="0.25">
      <c r="A77" s="6" t="s">
        <v>76</v>
      </c>
      <c r="C77" s="4"/>
      <c r="E77" s="4"/>
    </row>
    <row r="78" spans="1:8" x14ac:dyDescent="0.25">
      <c r="A78" s="2" t="s">
        <v>73</v>
      </c>
      <c r="B78" s="2" t="s">
        <v>33</v>
      </c>
      <c r="C78" s="7">
        <v>10.86</v>
      </c>
      <c r="D78" s="2">
        <v>1</v>
      </c>
      <c r="E78" s="4">
        <f>ROUND(C78*D78,2)</f>
        <v>10.86</v>
      </c>
      <c r="F78" s="3">
        <v>0</v>
      </c>
      <c r="G78" s="4">
        <f>ROUND(E78*F78,2)</f>
        <v>0</v>
      </c>
      <c r="H78" s="4">
        <f>ROUND(E78-G78,2)</f>
        <v>10.86</v>
      </c>
    </row>
    <row r="79" spans="1:8" x14ac:dyDescent="0.25">
      <c r="A79" s="2" t="s">
        <v>69</v>
      </c>
      <c r="B79" s="2" t="s">
        <v>33</v>
      </c>
      <c r="C79" s="7">
        <v>4.51</v>
      </c>
      <c r="D79" s="2">
        <v>1</v>
      </c>
      <c r="E79" s="4">
        <f>ROUND(C79*D79,2)</f>
        <v>4.51</v>
      </c>
      <c r="F79" s="3">
        <v>0</v>
      </c>
      <c r="G79" s="4">
        <f>ROUND(E79*F79,2)</f>
        <v>0</v>
      </c>
      <c r="H79" s="4">
        <f>ROUND(E79-G79,2)</f>
        <v>4.51</v>
      </c>
    </row>
    <row r="80" spans="1:8" x14ac:dyDescent="0.25">
      <c r="A80" s="2" t="s">
        <v>71</v>
      </c>
      <c r="B80" s="2" t="s">
        <v>33</v>
      </c>
      <c r="C80" s="7">
        <v>25.83</v>
      </c>
      <c r="D80" s="2">
        <v>1</v>
      </c>
      <c r="E80" s="4">
        <f>ROUND(C80*D80,2)</f>
        <v>25.83</v>
      </c>
      <c r="F80" s="3">
        <v>0</v>
      </c>
      <c r="G80" s="4">
        <f>ROUND(E80*F80,2)</f>
        <v>0</v>
      </c>
      <c r="H80" s="4">
        <f>ROUND(E80-G80,2)</f>
        <v>25.83</v>
      </c>
    </row>
    <row r="81" spans="1:8" x14ac:dyDescent="0.25">
      <c r="A81" s="2" t="s">
        <v>98</v>
      </c>
      <c r="B81" s="2" t="s">
        <v>33</v>
      </c>
      <c r="C81" s="7">
        <v>7.16</v>
      </c>
      <c r="D81" s="2">
        <v>1</v>
      </c>
      <c r="E81" s="4">
        <f>ROUND(C81*D81,2)</f>
        <v>7.16</v>
      </c>
      <c r="F81" s="3">
        <v>0</v>
      </c>
      <c r="G81" s="4">
        <f>ROUND(E81*F81,2)</f>
        <v>0</v>
      </c>
      <c r="H81" s="4">
        <f>ROUND(E81-G81,2)</f>
        <v>7.16</v>
      </c>
    </row>
    <row r="82" spans="1:8" x14ac:dyDescent="0.25">
      <c r="A82" s="8" t="s">
        <v>77</v>
      </c>
      <c r="B82" s="8" t="s">
        <v>33</v>
      </c>
      <c r="C82" s="9">
        <v>29.1</v>
      </c>
      <c r="D82" s="8">
        <v>1</v>
      </c>
      <c r="E82" s="10">
        <f>ROUND(C82*D82,2)</f>
        <v>29.1</v>
      </c>
      <c r="F82" s="11">
        <v>0</v>
      </c>
      <c r="G82" s="10">
        <f>ROUND(E82*F82,2)</f>
        <v>0</v>
      </c>
      <c r="H82" s="10">
        <f>ROUND(E82-G82,2)</f>
        <v>29.1</v>
      </c>
    </row>
    <row r="83" spans="1:8" x14ac:dyDescent="0.25">
      <c r="A83" s="16" t="s">
        <v>78</v>
      </c>
      <c r="C83" s="4"/>
      <c r="E83" s="4">
        <f>SUM(E13:E82)</f>
        <v>1090.2400000000002</v>
      </c>
      <c r="G83" s="5">
        <f>SUM(G13:G82)</f>
        <v>0</v>
      </c>
      <c r="H83" s="5">
        <f>ROUND(E83-G83,2)</f>
        <v>1090.24</v>
      </c>
    </row>
    <row r="84" spans="1:8" x14ac:dyDescent="0.25">
      <c r="A84" s="16" t="s">
        <v>79</v>
      </c>
      <c r="C84" s="4"/>
      <c r="E84" s="4">
        <f>+E9-E83</f>
        <v>242.50999999999976</v>
      </c>
      <c r="G84" s="5">
        <f>+G9-G83</f>
        <v>0</v>
      </c>
      <c r="H84" s="5">
        <f>ROUND(E84-G84,2)</f>
        <v>242.51</v>
      </c>
    </row>
    <row r="85" spans="1:8" x14ac:dyDescent="0.25">
      <c r="A85" t="s">
        <v>12</v>
      </c>
      <c r="C85" s="4"/>
      <c r="E85" s="4"/>
    </row>
    <row r="86" spans="1:8" x14ac:dyDescent="0.25">
      <c r="A86" s="16" t="s">
        <v>80</v>
      </c>
      <c r="C86" s="4"/>
      <c r="E86" s="4"/>
    </row>
    <row r="87" spans="1:8" x14ac:dyDescent="0.25">
      <c r="A87" s="2" t="s">
        <v>73</v>
      </c>
      <c r="B87" s="2" t="s">
        <v>33</v>
      </c>
      <c r="C87" s="7">
        <v>19.68</v>
      </c>
      <c r="D87" s="2">
        <v>1</v>
      </c>
      <c r="E87" s="4">
        <f>ROUND(C87*D87,2)</f>
        <v>19.68</v>
      </c>
      <c r="F87" s="3">
        <v>0</v>
      </c>
      <c r="G87" s="4">
        <f>ROUND(E87*F87,2)</f>
        <v>0</v>
      </c>
      <c r="H87" s="4">
        <f>ROUND(E87-G87,2)</f>
        <v>19.68</v>
      </c>
    </row>
    <row r="88" spans="1:8" x14ac:dyDescent="0.25">
      <c r="A88" s="2" t="s">
        <v>69</v>
      </c>
      <c r="B88" s="2" t="s">
        <v>33</v>
      </c>
      <c r="C88" s="7">
        <v>31.95</v>
      </c>
      <c r="D88" s="2">
        <v>1</v>
      </c>
      <c r="E88" s="4">
        <f>ROUND(C88*D88,2)</f>
        <v>31.95</v>
      </c>
      <c r="F88" s="3">
        <v>0</v>
      </c>
      <c r="G88" s="4">
        <f>ROUND(E88*F88,2)</f>
        <v>0</v>
      </c>
      <c r="H88" s="4">
        <f>ROUND(E88-G88,2)</f>
        <v>31.95</v>
      </c>
    </row>
    <row r="89" spans="1:8" x14ac:dyDescent="0.25">
      <c r="A89" s="2" t="s">
        <v>71</v>
      </c>
      <c r="B89" s="2" t="s">
        <v>33</v>
      </c>
      <c r="C89" s="7">
        <v>115.36</v>
      </c>
      <c r="D89" s="2">
        <v>1</v>
      </c>
      <c r="E89" s="4">
        <f>ROUND(C89*D89,2)</f>
        <v>115.36</v>
      </c>
      <c r="F89" s="3">
        <v>0</v>
      </c>
      <c r="G89" s="4">
        <f>ROUND(E89*F89,2)</f>
        <v>0</v>
      </c>
      <c r="H89" s="4">
        <f>ROUND(E89-G89,2)</f>
        <v>115.36</v>
      </c>
    </row>
    <row r="90" spans="1:8" x14ac:dyDescent="0.25">
      <c r="A90" s="8" t="s">
        <v>98</v>
      </c>
      <c r="B90" s="8" t="s">
        <v>33</v>
      </c>
      <c r="C90" s="9">
        <v>65.010000000000005</v>
      </c>
      <c r="D90" s="8">
        <v>1</v>
      </c>
      <c r="E90" s="10">
        <f>ROUND(C90*D90,2)</f>
        <v>65.010000000000005</v>
      </c>
      <c r="F90" s="11">
        <v>0</v>
      </c>
      <c r="G90" s="10">
        <f>ROUND(E90*F90,2)</f>
        <v>0</v>
      </c>
      <c r="H90" s="10">
        <f>ROUND(E90-G90,2)</f>
        <v>65.010000000000005</v>
      </c>
    </row>
    <row r="91" spans="1:8" x14ac:dyDescent="0.25">
      <c r="A91" s="16" t="s">
        <v>81</v>
      </c>
      <c r="C91" s="4"/>
      <c r="E91" s="4">
        <f>SUM(E87:E90)</f>
        <v>232</v>
      </c>
      <c r="G91" s="5">
        <f>SUM(G87:G90)</f>
        <v>0</v>
      </c>
      <c r="H91" s="5">
        <f>ROUND(E91-G91,2)</f>
        <v>232</v>
      </c>
    </row>
    <row r="92" spans="1:8" x14ac:dyDescent="0.25">
      <c r="A92" s="16" t="s">
        <v>82</v>
      </c>
      <c r="C92" s="4"/>
      <c r="E92" s="4">
        <f>+E83+E91</f>
        <v>1322.2400000000002</v>
      </c>
      <c r="G92" s="5">
        <f>+G83+G91</f>
        <v>0</v>
      </c>
      <c r="H92" s="5">
        <f>ROUND(E92-G92,2)</f>
        <v>1322.24</v>
      </c>
    </row>
    <row r="93" spans="1:8" x14ac:dyDescent="0.25">
      <c r="A93" s="16" t="s">
        <v>83</v>
      </c>
      <c r="C93" s="4"/>
      <c r="E93" s="4">
        <f>+E9-E92</f>
        <v>10.509999999999764</v>
      </c>
      <c r="G93" s="5">
        <f>+G9-G92</f>
        <v>0</v>
      </c>
      <c r="H93" s="5">
        <f>ROUND(E93-G93,2)</f>
        <v>10.51</v>
      </c>
    </row>
    <row r="94" spans="1:8" x14ac:dyDescent="0.25">
      <c r="A94" t="s">
        <v>2</v>
      </c>
      <c r="C94" s="4"/>
      <c r="E94" s="4"/>
    </row>
    <row r="95" spans="1:8" x14ac:dyDescent="0.25">
      <c r="A95" t="s">
        <v>150</v>
      </c>
      <c r="C95" s="4"/>
      <c r="E95" s="4"/>
    </row>
    <row r="96" spans="1:8" x14ac:dyDescent="0.25">
      <c r="C96" s="4"/>
      <c r="E96" s="4"/>
    </row>
    <row r="97" spans="1:5" x14ac:dyDescent="0.25">
      <c r="A97" s="16" t="s">
        <v>84</v>
      </c>
      <c r="C97" s="4"/>
      <c r="E97" s="4"/>
    </row>
    <row r="98" spans="1:5" x14ac:dyDescent="0.25">
      <c r="A98" s="16" t="s">
        <v>85</v>
      </c>
      <c r="C98" s="4"/>
      <c r="E98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5"/>
  <sheetViews>
    <sheetView workbookViewId="0">
      <selection activeCell="M17" sqref="M17"/>
    </sheetView>
  </sheetViews>
  <sheetFormatPr defaultRowHeight="15" x14ac:dyDescent="0.25"/>
  <cols>
    <col min="1" max="1" width="24.42578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99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100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152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1500</v>
      </c>
      <c r="E7" s="4">
        <f>ROUND(C7*D7,2)</f>
        <v>1110</v>
      </c>
      <c r="F7" s="3">
        <v>0</v>
      </c>
      <c r="G7" s="4">
        <f>ROUND(E7*F7,2)</f>
        <v>0</v>
      </c>
      <c r="H7" s="4">
        <f>ROUND(E7-G7,2)</f>
        <v>1110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2025</v>
      </c>
      <c r="E8" s="10">
        <f>ROUND(C8*D8,2)</f>
        <v>222.75</v>
      </c>
      <c r="F8" s="11">
        <v>0</v>
      </c>
      <c r="G8" s="10">
        <f>ROUND(E8*F8,2)</f>
        <v>0</v>
      </c>
      <c r="H8" s="10">
        <f>ROUND(E8-G8,2)</f>
        <v>222.75</v>
      </c>
    </row>
    <row r="9" spans="1:8" x14ac:dyDescent="0.25">
      <c r="A9" s="16" t="s">
        <v>11</v>
      </c>
      <c r="C9" s="4"/>
      <c r="E9" s="4">
        <f>SUM(E7:E8)</f>
        <v>1332.75</v>
      </c>
      <c r="G9" s="5">
        <f>SUM(G7:G8)</f>
        <v>0</v>
      </c>
      <c r="H9" s="5">
        <f>ROUND(E9-G9,2)</f>
        <v>1332.75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14</v>
      </c>
      <c r="C12" s="4"/>
      <c r="E12" s="4"/>
    </row>
    <row r="13" spans="1:8" x14ac:dyDescent="0.25">
      <c r="A13" s="2" t="s">
        <v>15</v>
      </c>
      <c r="B13" s="2" t="s">
        <v>16</v>
      </c>
      <c r="C13" s="7">
        <v>7.6</v>
      </c>
      <c r="D13" s="2">
        <v>2.5</v>
      </c>
      <c r="E13" s="4">
        <f>ROUND(C13*D13,2)</f>
        <v>19</v>
      </c>
      <c r="F13" s="3">
        <v>0</v>
      </c>
      <c r="G13" s="4">
        <f>ROUND(E13*F13,2)</f>
        <v>0</v>
      </c>
      <c r="H13" s="4">
        <f>ROUND(E13-G13,2)</f>
        <v>19</v>
      </c>
    </row>
    <row r="14" spans="1:8" x14ac:dyDescent="0.25">
      <c r="A14" s="2" t="s">
        <v>17</v>
      </c>
      <c r="B14" s="2" t="s">
        <v>16</v>
      </c>
      <c r="C14" s="7">
        <v>6.4</v>
      </c>
      <c r="D14" s="2">
        <v>5.75</v>
      </c>
      <c r="E14" s="4">
        <f>ROUND(C14*D14,2)</f>
        <v>36.799999999999997</v>
      </c>
      <c r="F14" s="3">
        <v>0</v>
      </c>
      <c r="G14" s="4">
        <f>ROUND(E14*F14,2)</f>
        <v>0</v>
      </c>
      <c r="H14" s="4">
        <f>ROUND(E14-G14,2)</f>
        <v>36.799999999999997</v>
      </c>
    </row>
    <row r="15" spans="1:8" x14ac:dyDescent="0.25">
      <c r="A15" s="6" t="s">
        <v>18</v>
      </c>
      <c r="C15" s="4"/>
      <c r="E15" s="4"/>
    </row>
    <row r="16" spans="1:8" x14ac:dyDescent="0.25">
      <c r="A16" s="2" t="s">
        <v>19</v>
      </c>
      <c r="B16" s="2" t="s">
        <v>20</v>
      </c>
      <c r="C16" s="7">
        <v>1.52</v>
      </c>
      <c r="D16" s="2">
        <v>2.2999999999999998</v>
      </c>
      <c r="E16" s="4">
        <f>ROUND(C16*D16,2)</f>
        <v>3.5</v>
      </c>
      <c r="F16" s="3">
        <v>0</v>
      </c>
      <c r="G16" s="4">
        <f>ROUND(E16*F16,2)</f>
        <v>0</v>
      </c>
      <c r="H16" s="4">
        <f>ROUND(E16-G16,2)</f>
        <v>3.5</v>
      </c>
    </row>
    <row r="17" spans="1:8" x14ac:dyDescent="0.25">
      <c r="A17" s="2" t="s">
        <v>21</v>
      </c>
      <c r="B17" s="2" t="s">
        <v>22</v>
      </c>
      <c r="C17" s="7">
        <v>3.56</v>
      </c>
      <c r="D17" s="2">
        <v>2.3125</v>
      </c>
      <c r="E17" s="4">
        <f>ROUND(C17*D17,2)</f>
        <v>8.23</v>
      </c>
      <c r="F17" s="3">
        <v>0</v>
      </c>
      <c r="G17" s="4">
        <f>ROUND(E17*F17,2)</f>
        <v>0</v>
      </c>
      <c r="H17" s="4">
        <f>ROUND(E17-G17,2)</f>
        <v>8.23</v>
      </c>
    </row>
    <row r="18" spans="1:8" x14ac:dyDescent="0.25">
      <c r="A18" s="2" t="s">
        <v>23</v>
      </c>
      <c r="B18" s="2" t="s">
        <v>22</v>
      </c>
      <c r="C18" s="7">
        <v>12.5</v>
      </c>
      <c r="D18" s="2">
        <v>0.5</v>
      </c>
      <c r="E18" s="4">
        <f>ROUND(C18*D18,2)</f>
        <v>6.25</v>
      </c>
      <c r="F18" s="3">
        <v>0</v>
      </c>
      <c r="G18" s="4">
        <f>ROUND(E18*F18,2)</f>
        <v>0</v>
      </c>
      <c r="H18" s="4">
        <f>ROUND(E18-G18,2)</f>
        <v>6.25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25</v>
      </c>
      <c r="B20" s="2" t="s">
        <v>9</v>
      </c>
      <c r="C20" s="7">
        <v>0.11</v>
      </c>
      <c r="D20" s="2">
        <v>1500</v>
      </c>
      <c r="E20" s="4">
        <f>ROUND(C20*D20,2)</f>
        <v>165</v>
      </c>
      <c r="F20" s="3">
        <v>0</v>
      </c>
      <c r="G20" s="4">
        <f>ROUND(E20*F20,2)</f>
        <v>0</v>
      </c>
      <c r="H20" s="4">
        <f>ROUND(E20-G20,2)</f>
        <v>165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28</v>
      </c>
      <c r="C22" s="7">
        <v>46.6</v>
      </c>
      <c r="D22" s="2">
        <v>1.5</v>
      </c>
      <c r="E22" s="4">
        <f>ROUND(C22*D22,2)</f>
        <v>69.900000000000006</v>
      </c>
      <c r="F22" s="3">
        <v>0</v>
      </c>
      <c r="G22" s="4">
        <f>ROUND(E22*F22,2)</f>
        <v>0</v>
      </c>
      <c r="H22" s="4">
        <f>ROUND(E22-G22,2)</f>
        <v>69.900000000000006</v>
      </c>
    </row>
    <row r="23" spans="1:8" x14ac:dyDescent="0.25">
      <c r="A23" s="2" t="s">
        <v>29</v>
      </c>
      <c r="B23" s="2" t="s">
        <v>30</v>
      </c>
      <c r="C23" s="7">
        <v>4.3</v>
      </c>
      <c r="D23" s="2">
        <v>34.358199999999997</v>
      </c>
      <c r="E23" s="4">
        <f>ROUND(C23*D23,2)</f>
        <v>147.74</v>
      </c>
      <c r="F23" s="3">
        <v>0</v>
      </c>
      <c r="G23" s="4">
        <f>ROUND(E23*F23,2)</f>
        <v>0</v>
      </c>
      <c r="H23" s="4">
        <f>ROUND(E23-G23,2)</f>
        <v>147.74</v>
      </c>
    </row>
    <row r="24" spans="1:8" x14ac:dyDescent="0.25">
      <c r="A24" s="6" t="s">
        <v>31</v>
      </c>
      <c r="C24" s="4"/>
      <c r="E24" s="4"/>
    </row>
    <row r="25" spans="1:8" x14ac:dyDescent="0.25">
      <c r="A25" s="2" t="s">
        <v>32</v>
      </c>
      <c r="B25" s="2" t="s">
        <v>33</v>
      </c>
      <c r="C25" s="7">
        <v>20</v>
      </c>
      <c r="D25" s="2">
        <v>1</v>
      </c>
      <c r="E25" s="4">
        <f>ROUND(C25*D25,2)</f>
        <v>20</v>
      </c>
      <c r="F25" s="3">
        <v>0</v>
      </c>
      <c r="G25" s="4">
        <f>ROUND(E25*F25,2)</f>
        <v>0</v>
      </c>
      <c r="H25" s="4">
        <f>ROUND(E25-G25,2)</f>
        <v>20</v>
      </c>
    </row>
    <row r="26" spans="1:8" x14ac:dyDescent="0.25">
      <c r="A26" s="6" t="s">
        <v>34</v>
      </c>
      <c r="C26" s="4"/>
      <c r="E26" s="4"/>
    </row>
    <row r="27" spans="1:8" x14ac:dyDescent="0.25">
      <c r="A27" s="2" t="s">
        <v>35</v>
      </c>
      <c r="B27" s="2" t="s">
        <v>22</v>
      </c>
      <c r="C27" s="7">
        <v>14.3</v>
      </c>
      <c r="D27" s="2">
        <v>0.5</v>
      </c>
      <c r="E27" s="4">
        <f>ROUND(C27*D27,2)</f>
        <v>7.15</v>
      </c>
      <c r="F27" s="3">
        <v>0</v>
      </c>
      <c r="G27" s="4">
        <f>ROUND(E27*F27,2)</f>
        <v>0</v>
      </c>
      <c r="H27" s="4">
        <f>ROUND(E27-G27,2)</f>
        <v>7.15</v>
      </c>
    </row>
    <row r="28" spans="1:8" x14ac:dyDescent="0.25">
      <c r="A28" s="2" t="s">
        <v>36</v>
      </c>
      <c r="B28" s="2" t="s">
        <v>20</v>
      </c>
      <c r="C28" s="7">
        <v>0.34</v>
      </c>
      <c r="D28" s="2">
        <v>96</v>
      </c>
      <c r="E28" s="4">
        <f>ROUND(C28*D28,2)</f>
        <v>32.64</v>
      </c>
      <c r="F28" s="3">
        <v>0</v>
      </c>
      <c r="G28" s="4">
        <f>ROUND(E28*F28,2)</f>
        <v>0</v>
      </c>
      <c r="H28" s="4">
        <f>ROUND(E28-G28,2)</f>
        <v>32.64</v>
      </c>
    </row>
    <row r="29" spans="1:8" x14ac:dyDescent="0.25">
      <c r="A29" s="2" t="s">
        <v>37</v>
      </c>
      <c r="B29" s="2" t="s">
        <v>22</v>
      </c>
      <c r="C29" s="7">
        <v>13.86</v>
      </c>
      <c r="D29" s="2">
        <v>1</v>
      </c>
      <c r="E29" s="4">
        <f>ROUND(C29*D29,2)</f>
        <v>13.86</v>
      </c>
      <c r="F29" s="3">
        <v>0</v>
      </c>
      <c r="G29" s="4">
        <f>ROUND(E29*F29,2)</f>
        <v>0</v>
      </c>
      <c r="H29" s="4">
        <f>ROUND(E29-G29,2)</f>
        <v>13.86</v>
      </c>
    </row>
    <row r="30" spans="1:8" x14ac:dyDescent="0.25">
      <c r="A30" s="2" t="s">
        <v>38</v>
      </c>
      <c r="B30" s="2" t="s">
        <v>20</v>
      </c>
      <c r="C30" s="7">
        <v>0.37</v>
      </c>
      <c r="D30" s="2">
        <v>48</v>
      </c>
      <c r="E30" s="4">
        <f>ROUND(C30*D30,2)</f>
        <v>17.760000000000002</v>
      </c>
      <c r="F30" s="3">
        <v>0</v>
      </c>
      <c r="G30" s="4">
        <f>ROUND(E30*F30,2)</f>
        <v>0</v>
      </c>
      <c r="H30" s="4">
        <f>ROUND(E30-G30,2)</f>
        <v>17.760000000000002</v>
      </c>
    </row>
    <row r="31" spans="1:8" x14ac:dyDescent="0.25">
      <c r="A31" s="2" t="s">
        <v>39</v>
      </c>
      <c r="B31" s="2" t="s">
        <v>22</v>
      </c>
      <c r="C31" s="7">
        <v>6.37</v>
      </c>
      <c r="D31" s="2">
        <v>2</v>
      </c>
      <c r="E31" s="4">
        <f>ROUND(C31*D31,2)</f>
        <v>12.74</v>
      </c>
      <c r="F31" s="3">
        <v>0</v>
      </c>
      <c r="G31" s="4">
        <f>ROUND(E31*F31,2)</f>
        <v>0</v>
      </c>
      <c r="H31" s="4">
        <f>ROUND(E31-G31,2)</f>
        <v>12.74</v>
      </c>
    </row>
    <row r="32" spans="1:8" x14ac:dyDescent="0.25">
      <c r="A32" s="2" t="s">
        <v>114</v>
      </c>
      <c r="B32" s="2" t="s">
        <v>20</v>
      </c>
      <c r="C32" s="7">
        <v>0.83</v>
      </c>
      <c r="D32" s="2">
        <v>25.6</v>
      </c>
      <c r="E32" s="4">
        <f>ROUND(C32*D32,2)</f>
        <v>21.25</v>
      </c>
      <c r="F32" s="3">
        <v>0</v>
      </c>
      <c r="G32" s="4">
        <f>ROUND(E32*F32,2)</f>
        <v>0</v>
      </c>
      <c r="H32" s="4">
        <f>ROUND(E32-G32,2)</f>
        <v>21.25</v>
      </c>
    </row>
    <row r="33" spans="1:8" x14ac:dyDescent="0.25">
      <c r="A33" s="2" t="s">
        <v>40</v>
      </c>
      <c r="B33" s="2" t="s">
        <v>22</v>
      </c>
      <c r="C33" s="7">
        <v>11.45</v>
      </c>
      <c r="D33" s="2">
        <v>2</v>
      </c>
      <c r="E33" s="4">
        <f>ROUND(C33*D33,2)</f>
        <v>22.9</v>
      </c>
      <c r="F33" s="3">
        <v>0</v>
      </c>
      <c r="G33" s="4">
        <f>ROUND(E33*F33,2)</f>
        <v>0</v>
      </c>
      <c r="H33" s="4">
        <f>ROUND(E33-G33,2)</f>
        <v>22.9</v>
      </c>
    </row>
    <row r="34" spans="1:8" x14ac:dyDescent="0.25">
      <c r="A34" s="6" t="s">
        <v>41</v>
      </c>
      <c r="C34" s="4"/>
      <c r="E34" s="4"/>
    </row>
    <row r="35" spans="1:8" x14ac:dyDescent="0.25">
      <c r="A35" s="2" t="s">
        <v>42</v>
      </c>
      <c r="B35" s="2" t="s">
        <v>9</v>
      </c>
      <c r="C35" s="7">
        <v>9.3000000000000007</v>
      </c>
      <c r="D35" s="2">
        <v>2</v>
      </c>
      <c r="E35" s="4">
        <f>ROUND(C35*D35,2)</f>
        <v>18.600000000000001</v>
      </c>
      <c r="F35" s="3">
        <v>0</v>
      </c>
      <c r="G35" s="4">
        <f>ROUND(E35*F35,2)</f>
        <v>0</v>
      </c>
      <c r="H35" s="4">
        <f>ROUND(E35-G35,2)</f>
        <v>18.600000000000001</v>
      </c>
    </row>
    <row r="36" spans="1:8" x14ac:dyDescent="0.25">
      <c r="A36" s="2" t="s">
        <v>43</v>
      </c>
      <c r="B36" s="2" t="s">
        <v>20</v>
      </c>
      <c r="C36" s="7">
        <v>1.43</v>
      </c>
      <c r="D36" s="2">
        <v>5.2</v>
      </c>
      <c r="E36" s="4">
        <f>ROUND(C36*D36,2)</f>
        <v>7.44</v>
      </c>
      <c r="F36" s="3">
        <v>0</v>
      </c>
      <c r="G36" s="4">
        <f>ROUND(E36*F36,2)</f>
        <v>0</v>
      </c>
      <c r="H36" s="4">
        <f>ROUND(E36-G36,2)</f>
        <v>7.44</v>
      </c>
    </row>
    <row r="37" spans="1:8" x14ac:dyDescent="0.25">
      <c r="A37" s="2" t="s">
        <v>44</v>
      </c>
      <c r="B37" s="2" t="s">
        <v>20</v>
      </c>
      <c r="C37" s="7">
        <v>5.95</v>
      </c>
      <c r="D37" s="2">
        <v>2</v>
      </c>
      <c r="E37" s="4">
        <f>ROUND(C37*D37,2)</f>
        <v>11.9</v>
      </c>
      <c r="F37" s="3">
        <v>0</v>
      </c>
      <c r="G37" s="4">
        <f>ROUND(E37*F37,2)</f>
        <v>0</v>
      </c>
      <c r="H37" s="4">
        <f>ROUND(E37-G37,2)</f>
        <v>11.9</v>
      </c>
    </row>
    <row r="38" spans="1:8" x14ac:dyDescent="0.25">
      <c r="A38" s="2" t="s">
        <v>45</v>
      </c>
      <c r="B38" s="2" t="s">
        <v>20</v>
      </c>
      <c r="C38" s="7">
        <v>2.23</v>
      </c>
      <c r="D38" s="2">
        <v>6</v>
      </c>
      <c r="E38" s="4">
        <f>ROUND(C38*D38,2)</f>
        <v>13.38</v>
      </c>
      <c r="F38" s="3">
        <v>0</v>
      </c>
      <c r="G38" s="4">
        <f>ROUND(E38*F38,2)</f>
        <v>0</v>
      </c>
      <c r="H38" s="4">
        <f>ROUND(E38-G38,2)</f>
        <v>13.38</v>
      </c>
    </row>
    <row r="39" spans="1:8" x14ac:dyDescent="0.25">
      <c r="A39" s="2" t="s">
        <v>46</v>
      </c>
      <c r="B39" s="2" t="s">
        <v>20</v>
      </c>
      <c r="C39" s="7">
        <v>1.06</v>
      </c>
      <c r="D39" s="2">
        <v>2</v>
      </c>
      <c r="E39" s="4">
        <f>ROUND(C39*D39,2)</f>
        <v>2.12</v>
      </c>
      <c r="F39" s="3">
        <v>0</v>
      </c>
      <c r="G39" s="4">
        <f>ROUND(E39*F39,2)</f>
        <v>0</v>
      </c>
      <c r="H39" s="4">
        <f>ROUND(E39-G39,2)</f>
        <v>2.12</v>
      </c>
    </row>
    <row r="40" spans="1:8" x14ac:dyDescent="0.25">
      <c r="A40" s="2" t="s">
        <v>47</v>
      </c>
      <c r="B40" s="2" t="s">
        <v>20</v>
      </c>
      <c r="C40" s="7">
        <v>1.1299999999999999</v>
      </c>
      <c r="D40" s="2">
        <v>12.8</v>
      </c>
      <c r="E40" s="4">
        <f>ROUND(C40*D40,2)</f>
        <v>14.46</v>
      </c>
      <c r="F40" s="3">
        <v>0</v>
      </c>
      <c r="G40" s="4">
        <f>ROUND(E40*F40,2)</f>
        <v>0</v>
      </c>
      <c r="H40" s="4">
        <f>ROUND(E40-G40,2)</f>
        <v>14.46</v>
      </c>
    </row>
    <row r="41" spans="1:8" x14ac:dyDescent="0.25">
      <c r="A41" s="2" t="s">
        <v>48</v>
      </c>
      <c r="B41" s="2" t="s">
        <v>20</v>
      </c>
      <c r="C41" s="7">
        <v>2.08</v>
      </c>
      <c r="D41" s="2">
        <v>1</v>
      </c>
      <c r="E41" s="4">
        <f>ROUND(C41*D41,2)</f>
        <v>2.08</v>
      </c>
      <c r="F41" s="3">
        <v>0</v>
      </c>
      <c r="G41" s="4">
        <f>ROUND(E41*F41,2)</f>
        <v>0</v>
      </c>
      <c r="H41" s="4">
        <f>ROUND(E41-G41,2)</f>
        <v>2.08</v>
      </c>
    </row>
    <row r="42" spans="1:8" x14ac:dyDescent="0.25">
      <c r="A42" s="2" t="s">
        <v>49</v>
      </c>
      <c r="B42" s="2" t="s">
        <v>33</v>
      </c>
      <c r="C42" s="7">
        <v>15</v>
      </c>
      <c r="D42" s="2">
        <v>1.5</v>
      </c>
      <c r="E42" s="4">
        <f>ROUND(C42*D42,2)</f>
        <v>22.5</v>
      </c>
      <c r="F42" s="3">
        <v>0</v>
      </c>
      <c r="G42" s="4">
        <f>ROUND(E42*F42,2)</f>
        <v>0</v>
      </c>
      <c r="H42" s="4">
        <f>ROUND(E42-G42,2)</f>
        <v>22.5</v>
      </c>
    </row>
    <row r="43" spans="1:8" x14ac:dyDescent="0.25">
      <c r="A43" s="2" t="s">
        <v>50</v>
      </c>
      <c r="B43" s="2" t="s">
        <v>20</v>
      </c>
      <c r="C43" s="7">
        <v>8.82</v>
      </c>
      <c r="D43" s="2">
        <v>1.5</v>
      </c>
      <c r="E43" s="4">
        <f>ROUND(C43*D43,2)</f>
        <v>13.23</v>
      </c>
      <c r="F43" s="3">
        <v>0</v>
      </c>
      <c r="G43" s="4">
        <f>ROUND(E43*F43,2)</f>
        <v>0</v>
      </c>
      <c r="H43" s="4">
        <f>ROUND(E43-G43,2)</f>
        <v>13.23</v>
      </c>
    </row>
    <row r="44" spans="1:8" x14ac:dyDescent="0.25">
      <c r="A44" s="6" t="s">
        <v>51</v>
      </c>
      <c r="C44" s="4"/>
      <c r="E44" s="4"/>
    </row>
    <row r="45" spans="1:8" x14ac:dyDescent="0.25">
      <c r="A45" s="2" t="s">
        <v>115</v>
      </c>
      <c r="B45" s="2" t="s">
        <v>52</v>
      </c>
      <c r="C45" s="7">
        <v>2.35</v>
      </c>
      <c r="D45" s="2">
        <v>45</v>
      </c>
      <c r="E45" s="4">
        <f>ROUND(C45*D45,2)</f>
        <v>105.75</v>
      </c>
      <c r="F45" s="3">
        <v>0</v>
      </c>
      <c r="G45" s="4">
        <f>ROUND(E45*F45,2)</f>
        <v>0</v>
      </c>
      <c r="H45" s="4">
        <f>ROUND(E45-G45,2)</f>
        <v>105.75</v>
      </c>
    </row>
    <row r="46" spans="1:8" x14ac:dyDescent="0.25">
      <c r="A46" s="6" t="s">
        <v>53</v>
      </c>
      <c r="C46" s="4"/>
      <c r="E46" s="4"/>
    </row>
    <row r="47" spans="1:8" x14ac:dyDescent="0.25">
      <c r="A47" s="2" t="s">
        <v>54</v>
      </c>
      <c r="B47" s="2" t="s">
        <v>20</v>
      </c>
      <c r="C47" s="7">
        <v>0.22</v>
      </c>
      <c r="D47" s="2">
        <v>48</v>
      </c>
      <c r="E47" s="4">
        <f>ROUND(C47*D47,2)</f>
        <v>10.56</v>
      </c>
      <c r="F47" s="3">
        <v>0</v>
      </c>
      <c r="G47" s="4">
        <f>ROUND(E47*F47,2)</f>
        <v>0</v>
      </c>
      <c r="H47" s="4">
        <f>ROUND(E47-G47,2)</f>
        <v>10.56</v>
      </c>
    </row>
    <row r="48" spans="1:8" x14ac:dyDescent="0.25">
      <c r="A48" s="6" t="s">
        <v>55</v>
      </c>
      <c r="C48" s="4"/>
      <c r="E48" s="4"/>
    </row>
    <row r="49" spans="1:8" x14ac:dyDescent="0.25">
      <c r="A49" s="2" t="s">
        <v>56</v>
      </c>
      <c r="B49" s="2" t="s">
        <v>22</v>
      </c>
      <c r="C49" s="7">
        <v>3.3</v>
      </c>
      <c r="D49" s="2">
        <v>0.4</v>
      </c>
      <c r="E49" s="4">
        <f>ROUND(C49*D49,2)</f>
        <v>1.32</v>
      </c>
      <c r="F49" s="3">
        <v>0</v>
      </c>
      <c r="G49" s="4">
        <f>ROUND(E49*F49,2)</f>
        <v>0</v>
      </c>
      <c r="H49" s="4">
        <f>ROUND(E49-G49,2)</f>
        <v>1.32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33</v>
      </c>
      <c r="C51" s="7">
        <v>7.5</v>
      </c>
      <c r="D51" s="2">
        <v>1</v>
      </c>
      <c r="E51" s="4">
        <f>ROUND(C51*D51,2)</f>
        <v>7.5</v>
      </c>
      <c r="F51" s="3">
        <v>0</v>
      </c>
      <c r="G51" s="4">
        <f>ROUND(E51*F51,2)</f>
        <v>0</v>
      </c>
      <c r="H51" s="4">
        <f>ROUND(E51-G51,2)</f>
        <v>7.5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33</v>
      </c>
      <c r="C53" s="7">
        <v>1</v>
      </c>
      <c r="D53" s="2">
        <v>1</v>
      </c>
      <c r="E53" s="4">
        <f>ROUND(C53*D53,2)</f>
        <v>1</v>
      </c>
      <c r="F53" s="3">
        <v>0</v>
      </c>
      <c r="G53" s="4">
        <f>ROUND(E53*F53,2)</f>
        <v>0</v>
      </c>
      <c r="H53" s="4">
        <f>ROUND(E53-G53,2)</f>
        <v>1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58</v>
      </c>
      <c r="D55" s="2">
        <v>0.66600000000000004</v>
      </c>
      <c r="E55" s="4">
        <f>ROUND(C55*D55,2)</f>
        <v>38.630000000000003</v>
      </c>
      <c r="F55" s="3">
        <v>0</v>
      </c>
      <c r="G55" s="4">
        <f>ROUND(E55*F55,2)</f>
        <v>0</v>
      </c>
      <c r="H55" s="4">
        <f>ROUND(E55-G55,2)</f>
        <v>38.630000000000003</v>
      </c>
    </row>
    <row r="56" spans="1:8" x14ac:dyDescent="0.25">
      <c r="A56" s="6" t="s">
        <v>64</v>
      </c>
      <c r="C56" s="4"/>
      <c r="E56" s="4"/>
    </row>
    <row r="57" spans="1:8" x14ac:dyDescent="0.25">
      <c r="A57" s="2" t="s">
        <v>65</v>
      </c>
      <c r="B57" s="2" t="s">
        <v>33</v>
      </c>
      <c r="C57" s="7">
        <v>8</v>
      </c>
      <c r="D57" s="2">
        <v>1</v>
      </c>
      <c r="E57" s="4">
        <f>ROUND(C57*D57,2)</f>
        <v>8</v>
      </c>
      <c r="F57" s="3">
        <v>0</v>
      </c>
      <c r="G57" s="4">
        <f>ROUND(E57*F57,2)</f>
        <v>0</v>
      </c>
      <c r="H57" s="4">
        <f>ROUND(E57-G57,2)</f>
        <v>8</v>
      </c>
    </row>
    <row r="58" spans="1:8" x14ac:dyDescent="0.25">
      <c r="A58" s="6" t="s">
        <v>66</v>
      </c>
      <c r="C58" s="4"/>
      <c r="E58" s="4"/>
    </row>
    <row r="59" spans="1:8" x14ac:dyDescent="0.25">
      <c r="A59" s="2" t="s">
        <v>67</v>
      </c>
      <c r="B59" s="2" t="s">
        <v>33</v>
      </c>
      <c r="C59" s="7">
        <v>10</v>
      </c>
      <c r="D59" s="2">
        <v>0.33300000000000002</v>
      </c>
      <c r="E59" s="4">
        <f>ROUND(C59*D59,2)</f>
        <v>3.33</v>
      </c>
      <c r="F59" s="3">
        <v>0</v>
      </c>
      <c r="G59" s="4">
        <f>ROUND(E59*F59,2)</f>
        <v>0</v>
      </c>
      <c r="H59" s="4">
        <f>ROUND(E59-G59,2)</f>
        <v>3.33</v>
      </c>
    </row>
    <row r="60" spans="1:8" x14ac:dyDescent="0.25">
      <c r="A60" s="6" t="s">
        <v>68</v>
      </c>
      <c r="C60" s="4"/>
      <c r="E60" s="4"/>
    </row>
    <row r="61" spans="1:8" x14ac:dyDescent="0.25">
      <c r="A61" s="2" t="s">
        <v>69</v>
      </c>
      <c r="B61" s="2" t="s">
        <v>70</v>
      </c>
      <c r="C61" s="7">
        <v>16.54</v>
      </c>
      <c r="D61" s="2">
        <v>0.39929999999999999</v>
      </c>
      <c r="E61" s="4">
        <f>ROUND(C61*D61,2)</f>
        <v>6.6</v>
      </c>
      <c r="F61" s="3">
        <v>0</v>
      </c>
      <c r="G61" s="4">
        <f>ROUND(E61*F61,2)</f>
        <v>0</v>
      </c>
      <c r="H61" s="4">
        <f>ROUND(E61-G61,2)</f>
        <v>6.6</v>
      </c>
    </row>
    <row r="62" spans="1:8" x14ac:dyDescent="0.25">
      <c r="A62" s="2" t="s">
        <v>71</v>
      </c>
      <c r="B62" s="2" t="s">
        <v>70</v>
      </c>
      <c r="C62" s="7">
        <v>16.54</v>
      </c>
      <c r="D62" s="2">
        <v>0.20760000000000001</v>
      </c>
      <c r="E62" s="4">
        <f>ROUND(C62*D62,2)</f>
        <v>3.43</v>
      </c>
      <c r="F62" s="3">
        <v>0</v>
      </c>
      <c r="G62" s="4">
        <f>ROUND(E62*F62,2)</f>
        <v>0</v>
      </c>
      <c r="H62" s="4">
        <f>ROUND(E62-G62,2)</f>
        <v>3.43</v>
      </c>
    </row>
    <row r="63" spans="1:8" x14ac:dyDescent="0.25">
      <c r="A63" s="6" t="s">
        <v>96</v>
      </c>
      <c r="C63" s="4"/>
      <c r="E63" s="4"/>
    </row>
    <row r="64" spans="1:8" x14ac:dyDescent="0.25">
      <c r="A64" s="2" t="s">
        <v>97</v>
      </c>
      <c r="B64" s="2" t="s">
        <v>70</v>
      </c>
      <c r="C64" s="7">
        <v>9.06</v>
      </c>
      <c r="D64" s="2">
        <v>0.20369999999999999</v>
      </c>
      <c r="E64" s="4">
        <f>ROUND(C64*D64,2)</f>
        <v>1.85</v>
      </c>
      <c r="F64" s="3">
        <v>0</v>
      </c>
      <c r="G64" s="4">
        <f>ROUND(E64*F64,2)</f>
        <v>0</v>
      </c>
      <c r="H64" s="4">
        <f>ROUND(E64-G64,2)</f>
        <v>1.85</v>
      </c>
    </row>
    <row r="65" spans="1:8" x14ac:dyDescent="0.25">
      <c r="A65" s="6" t="s">
        <v>72</v>
      </c>
      <c r="C65" s="4"/>
      <c r="E65" s="4"/>
    </row>
    <row r="66" spans="1:8" x14ac:dyDescent="0.25">
      <c r="A66" s="2" t="s">
        <v>73</v>
      </c>
      <c r="B66" s="2" t="s">
        <v>70</v>
      </c>
      <c r="C66" s="7">
        <v>9.06</v>
      </c>
      <c r="D66" s="2">
        <v>0.1236</v>
      </c>
      <c r="E66" s="4">
        <f>ROUND(C66*D66,2)</f>
        <v>1.1200000000000001</v>
      </c>
      <c r="F66" s="3">
        <v>0</v>
      </c>
      <c r="G66" s="4">
        <f>ROUND(E66*F66,2)</f>
        <v>0</v>
      </c>
      <c r="H66" s="4">
        <f>ROUND(E66-G66,2)</f>
        <v>1.1200000000000001</v>
      </c>
    </row>
    <row r="67" spans="1:8" x14ac:dyDescent="0.25">
      <c r="A67" s="2" t="s">
        <v>71</v>
      </c>
      <c r="B67" s="2" t="s">
        <v>70</v>
      </c>
      <c r="C67" s="7">
        <v>9.06</v>
      </c>
      <c r="D67" s="2">
        <v>0.18990000000000001</v>
      </c>
      <c r="E67" s="4">
        <f>ROUND(C67*D67,2)</f>
        <v>1.72</v>
      </c>
      <c r="F67" s="3">
        <v>0</v>
      </c>
      <c r="G67" s="4">
        <f>ROUND(E67*F67,2)</f>
        <v>0</v>
      </c>
      <c r="H67" s="4">
        <f>ROUND(E67-G67,2)</f>
        <v>1.72</v>
      </c>
    </row>
    <row r="68" spans="1:8" x14ac:dyDescent="0.25">
      <c r="A68" s="2" t="s">
        <v>74</v>
      </c>
      <c r="B68" s="2" t="s">
        <v>70</v>
      </c>
      <c r="C68" s="7">
        <v>16.559999999999999</v>
      </c>
      <c r="D68" s="2">
        <v>0.48549999999999999</v>
      </c>
      <c r="E68" s="4">
        <f>ROUND(C68*D68,2)</f>
        <v>8.0399999999999991</v>
      </c>
      <c r="F68" s="3">
        <v>0</v>
      </c>
      <c r="G68" s="4">
        <f>ROUND(E68*F68,2)</f>
        <v>0</v>
      </c>
      <c r="H68" s="4">
        <f>ROUND(E68-G68,2)</f>
        <v>8.0399999999999991</v>
      </c>
    </row>
    <row r="69" spans="1:8" x14ac:dyDescent="0.25">
      <c r="A69" s="6" t="s">
        <v>75</v>
      </c>
      <c r="C69" s="4"/>
      <c r="E69" s="4"/>
    </row>
    <row r="70" spans="1:8" x14ac:dyDescent="0.25">
      <c r="A70" s="2" t="s">
        <v>69</v>
      </c>
      <c r="B70" s="2" t="s">
        <v>30</v>
      </c>
      <c r="C70" s="7">
        <v>4.4800000000000004</v>
      </c>
      <c r="D70" s="2">
        <v>6.1665000000000001</v>
      </c>
      <c r="E70" s="4">
        <f>ROUND(C70*D70,2)</f>
        <v>27.63</v>
      </c>
      <c r="F70" s="3">
        <v>0</v>
      </c>
      <c r="G70" s="4">
        <f>ROUND(E70*F70,2)</f>
        <v>0</v>
      </c>
      <c r="H70" s="4">
        <f>ROUND(E70-G70,2)</f>
        <v>27.63</v>
      </c>
    </row>
    <row r="71" spans="1:8" x14ac:dyDescent="0.25">
      <c r="A71" s="2" t="s">
        <v>71</v>
      </c>
      <c r="B71" s="2" t="s">
        <v>30</v>
      </c>
      <c r="C71" s="7">
        <v>4.4800000000000004</v>
      </c>
      <c r="D71" s="2">
        <v>4.8836000000000004</v>
      </c>
      <c r="E71" s="4">
        <f>ROUND(C71*D71,2)</f>
        <v>21.88</v>
      </c>
      <c r="F71" s="3">
        <v>0</v>
      </c>
      <c r="G71" s="4">
        <f>ROUND(E71*F71,2)</f>
        <v>0</v>
      </c>
      <c r="H71" s="4">
        <f>ROUND(E71-G71,2)</f>
        <v>21.88</v>
      </c>
    </row>
    <row r="72" spans="1:8" x14ac:dyDescent="0.25">
      <c r="A72" s="2" t="s">
        <v>101</v>
      </c>
      <c r="B72" s="2" t="s">
        <v>30</v>
      </c>
      <c r="C72" s="7">
        <v>4.4800000000000004</v>
      </c>
      <c r="D72" s="2">
        <v>11.2011</v>
      </c>
      <c r="E72" s="4">
        <f>ROUND(C72*D72,2)</f>
        <v>50.18</v>
      </c>
      <c r="F72" s="3">
        <v>0</v>
      </c>
      <c r="G72" s="4">
        <f>ROUND(E72*F72,2)</f>
        <v>0</v>
      </c>
      <c r="H72" s="4">
        <f>ROUND(E72-G72,2)</f>
        <v>50.18</v>
      </c>
    </row>
    <row r="73" spans="1:8" x14ac:dyDescent="0.25">
      <c r="A73" s="6" t="s">
        <v>76</v>
      </c>
      <c r="C73" s="4"/>
      <c r="E73" s="4"/>
    </row>
    <row r="74" spans="1:8" x14ac:dyDescent="0.25">
      <c r="A74" s="2" t="s">
        <v>73</v>
      </c>
      <c r="B74" s="2" t="s">
        <v>33</v>
      </c>
      <c r="C74" s="7">
        <v>10.130000000000001</v>
      </c>
      <c r="D74" s="2">
        <v>1</v>
      </c>
      <c r="E74" s="4">
        <f>ROUND(C74*D74,2)</f>
        <v>10.130000000000001</v>
      </c>
      <c r="F74" s="3">
        <v>0</v>
      </c>
      <c r="G74" s="4">
        <f>ROUND(E74*F74,2)</f>
        <v>0</v>
      </c>
      <c r="H74" s="4">
        <f>ROUND(E74-G74,2)</f>
        <v>10.130000000000001</v>
      </c>
    </row>
    <row r="75" spans="1:8" x14ac:dyDescent="0.25">
      <c r="A75" s="2" t="s">
        <v>69</v>
      </c>
      <c r="B75" s="2" t="s">
        <v>33</v>
      </c>
      <c r="C75" s="7">
        <v>3.78</v>
      </c>
      <c r="D75" s="2">
        <v>1</v>
      </c>
      <c r="E75" s="4">
        <f>ROUND(C75*D75,2)</f>
        <v>3.78</v>
      </c>
      <c r="F75" s="3">
        <v>0</v>
      </c>
      <c r="G75" s="4">
        <f>ROUND(E75*F75,2)</f>
        <v>0</v>
      </c>
      <c r="H75" s="4">
        <f>ROUND(E75-G75,2)</f>
        <v>3.78</v>
      </c>
    </row>
    <row r="76" spans="1:8" x14ac:dyDescent="0.25">
      <c r="A76" s="2" t="s">
        <v>71</v>
      </c>
      <c r="B76" s="2" t="s">
        <v>33</v>
      </c>
      <c r="C76" s="7">
        <v>25.83</v>
      </c>
      <c r="D76" s="2">
        <v>1</v>
      </c>
      <c r="E76" s="4">
        <f>ROUND(C76*D76,2)</f>
        <v>25.83</v>
      </c>
      <c r="F76" s="3">
        <v>0</v>
      </c>
      <c r="G76" s="4">
        <f>ROUND(E76*F76,2)</f>
        <v>0</v>
      </c>
      <c r="H76" s="4">
        <f>ROUND(E76-G76,2)</f>
        <v>25.83</v>
      </c>
    </row>
    <row r="77" spans="1:8" x14ac:dyDescent="0.25">
      <c r="A77" s="2" t="s">
        <v>101</v>
      </c>
      <c r="B77" s="2" t="s">
        <v>33</v>
      </c>
      <c r="C77" s="7">
        <v>21.95</v>
      </c>
      <c r="D77" s="2">
        <v>1</v>
      </c>
      <c r="E77" s="4">
        <f>ROUND(C77*D77,2)</f>
        <v>21.95</v>
      </c>
      <c r="F77" s="3">
        <v>0</v>
      </c>
      <c r="G77" s="4">
        <f>ROUND(E77*F77,2)</f>
        <v>0</v>
      </c>
      <c r="H77" s="4">
        <f>ROUND(E77-G77,2)</f>
        <v>21.95</v>
      </c>
    </row>
    <row r="78" spans="1:8" x14ac:dyDescent="0.25">
      <c r="A78" s="8" t="s">
        <v>77</v>
      </c>
      <c r="B78" s="8" t="s">
        <v>33</v>
      </c>
      <c r="C78" s="9">
        <v>29.53</v>
      </c>
      <c r="D78" s="8">
        <v>1</v>
      </c>
      <c r="E78" s="10">
        <f>ROUND(C78*D78,2)</f>
        <v>29.53</v>
      </c>
      <c r="F78" s="11">
        <v>0</v>
      </c>
      <c r="G78" s="10">
        <f>ROUND(E78*F78,2)</f>
        <v>0</v>
      </c>
      <c r="H78" s="10">
        <f>ROUND(E78-G78,2)</f>
        <v>29.53</v>
      </c>
    </row>
    <row r="79" spans="1:8" x14ac:dyDescent="0.25">
      <c r="A79" s="16" t="s">
        <v>78</v>
      </c>
      <c r="C79" s="4"/>
      <c r="E79" s="4">
        <f>SUM(E13:E78)</f>
        <v>1100.19</v>
      </c>
      <c r="G79" s="5">
        <f>SUM(G13:G78)</f>
        <v>0</v>
      </c>
      <c r="H79" s="5">
        <f>ROUND(E79-G79,2)</f>
        <v>1100.19</v>
      </c>
    </row>
    <row r="80" spans="1:8" x14ac:dyDescent="0.25">
      <c r="A80" s="16" t="s">
        <v>79</v>
      </c>
      <c r="C80" s="4"/>
      <c r="E80" s="4">
        <f>+E9-E79</f>
        <v>232.55999999999995</v>
      </c>
      <c r="G80" s="5">
        <f>+G9-G79</f>
        <v>0</v>
      </c>
      <c r="H80" s="5">
        <f>ROUND(E80-G80,2)</f>
        <v>232.56</v>
      </c>
    </row>
    <row r="81" spans="1:8" x14ac:dyDescent="0.25">
      <c r="A81" t="s">
        <v>12</v>
      </c>
      <c r="C81" s="4"/>
      <c r="E81" s="4"/>
    </row>
    <row r="82" spans="1:8" x14ac:dyDescent="0.25">
      <c r="A82" s="16" t="s">
        <v>80</v>
      </c>
      <c r="C82" s="4"/>
      <c r="E82" s="4"/>
    </row>
    <row r="83" spans="1:8" x14ac:dyDescent="0.25">
      <c r="A83" s="2" t="s">
        <v>73</v>
      </c>
      <c r="B83" s="2" t="s">
        <v>33</v>
      </c>
      <c r="C83" s="7">
        <v>16.440000000000001</v>
      </c>
      <c r="D83" s="2">
        <v>1</v>
      </c>
      <c r="E83" s="4">
        <f>ROUND(C83*D83,2)</f>
        <v>16.440000000000001</v>
      </c>
      <c r="F83" s="3">
        <v>0</v>
      </c>
      <c r="G83" s="4">
        <f>ROUND(E83*F83,2)</f>
        <v>0</v>
      </c>
      <c r="H83" s="4">
        <f>ROUND(E83-G83,2)</f>
        <v>16.440000000000001</v>
      </c>
    </row>
    <row r="84" spans="1:8" x14ac:dyDescent="0.25">
      <c r="A84" s="2" t="s">
        <v>69</v>
      </c>
      <c r="B84" s="2" t="s">
        <v>33</v>
      </c>
      <c r="C84" s="7">
        <v>26.82</v>
      </c>
      <c r="D84" s="2">
        <v>1</v>
      </c>
      <c r="E84" s="4">
        <f>ROUND(C84*D84,2)</f>
        <v>26.82</v>
      </c>
      <c r="F84" s="3">
        <v>0</v>
      </c>
      <c r="G84" s="4">
        <f>ROUND(E84*F84,2)</f>
        <v>0</v>
      </c>
      <c r="H84" s="4">
        <f>ROUND(E84-G84,2)</f>
        <v>26.82</v>
      </c>
    </row>
    <row r="85" spans="1:8" x14ac:dyDescent="0.25">
      <c r="A85" s="2" t="s">
        <v>71</v>
      </c>
      <c r="B85" s="2" t="s">
        <v>33</v>
      </c>
      <c r="C85" s="7">
        <v>115.36</v>
      </c>
      <c r="D85" s="2">
        <v>1</v>
      </c>
      <c r="E85" s="4">
        <f>ROUND(C85*D85,2)</f>
        <v>115.36</v>
      </c>
      <c r="F85" s="3">
        <v>0</v>
      </c>
      <c r="G85" s="4">
        <f>ROUND(E85*F85,2)</f>
        <v>0</v>
      </c>
      <c r="H85" s="4">
        <f>ROUND(E85-G85,2)</f>
        <v>115.36</v>
      </c>
    </row>
    <row r="86" spans="1:8" x14ac:dyDescent="0.25">
      <c r="A86" s="8" t="s">
        <v>101</v>
      </c>
      <c r="B86" s="8" t="s">
        <v>33</v>
      </c>
      <c r="C86" s="9">
        <v>87.96</v>
      </c>
      <c r="D86" s="8">
        <v>1</v>
      </c>
      <c r="E86" s="10">
        <f>ROUND(C86*D86,2)</f>
        <v>87.96</v>
      </c>
      <c r="F86" s="11">
        <v>0</v>
      </c>
      <c r="G86" s="10">
        <f>ROUND(E86*F86,2)</f>
        <v>0</v>
      </c>
      <c r="H86" s="10">
        <f>ROUND(E86-G86,2)</f>
        <v>87.96</v>
      </c>
    </row>
    <row r="87" spans="1:8" x14ac:dyDescent="0.25">
      <c r="A87" s="16" t="s">
        <v>81</v>
      </c>
      <c r="C87" s="4"/>
      <c r="E87" s="4">
        <f>SUM(E83:E86)</f>
        <v>246.57999999999998</v>
      </c>
      <c r="G87" s="5">
        <f>SUM(G83:G86)</f>
        <v>0</v>
      </c>
      <c r="H87" s="5">
        <f>ROUND(E87-G87,2)</f>
        <v>246.58</v>
      </c>
    </row>
    <row r="88" spans="1:8" x14ac:dyDescent="0.25">
      <c r="A88" s="16" t="s">
        <v>82</v>
      </c>
      <c r="C88" s="4"/>
      <c r="E88" s="4">
        <f>+E79+E87</f>
        <v>1346.77</v>
      </c>
      <c r="G88" s="5">
        <f>+G79+G87</f>
        <v>0</v>
      </c>
      <c r="H88" s="5">
        <f>ROUND(E88-G88,2)</f>
        <v>1346.77</v>
      </c>
    </row>
    <row r="89" spans="1:8" x14ac:dyDescent="0.25">
      <c r="A89" s="16" t="s">
        <v>83</v>
      </c>
      <c r="C89" s="4"/>
      <c r="E89" s="4">
        <f>+E9-E88</f>
        <v>-14.019999999999982</v>
      </c>
      <c r="G89" s="5">
        <f>+G9-G88</f>
        <v>0</v>
      </c>
      <c r="H89" s="5">
        <f>ROUND(E89-G89,2)</f>
        <v>-14.02</v>
      </c>
    </row>
    <row r="90" spans="1:8" x14ac:dyDescent="0.25">
      <c r="A90" t="s">
        <v>2</v>
      </c>
      <c r="C90" s="4"/>
      <c r="E90" s="4"/>
    </row>
    <row r="91" spans="1:8" x14ac:dyDescent="0.25">
      <c r="A91" t="s">
        <v>150</v>
      </c>
      <c r="C91" s="4"/>
      <c r="E91" s="4"/>
    </row>
    <row r="92" spans="1:8" x14ac:dyDescent="0.25">
      <c r="C92" s="4"/>
      <c r="E92" s="4"/>
    </row>
    <row r="93" spans="1:8" x14ac:dyDescent="0.25">
      <c r="A93" s="16" t="s">
        <v>84</v>
      </c>
      <c r="C93" s="4"/>
      <c r="E93" s="4"/>
    </row>
    <row r="94" spans="1:8" x14ac:dyDescent="0.25">
      <c r="A94" s="16" t="s">
        <v>85</v>
      </c>
      <c r="C94" s="4"/>
      <c r="E94" s="4"/>
    </row>
    <row r="95" spans="1:8" x14ac:dyDescent="0.25">
      <c r="A95" s="1"/>
      <c r="C95" s="4"/>
      <c r="E95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0"/>
  <sheetViews>
    <sheetView workbookViewId="0">
      <selection activeCell="M12" sqref="M12"/>
    </sheetView>
  </sheetViews>
  <sheetFormatPr defaultRowHeight="15" x14ac:dyDescent="0.25"/>
  <cols>
    <col min="1" max="1" width="23.5703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102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103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149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1200</v>
      </c>
      <c r="E7" s="4">
        <f>ROUND(C7*D7,2)</f>
        <v>888</v>
      </c>
      <c r="F7" s="3">
        <v>0</v>
      </c>
      <c r="G7" s="4">
        <f>ROUND(E7*F7,2)</f>
        <v>0</v>
      </c>
      <c r="H7" s="4">
        <f>ROUND(E7-G7,2)</f>
        <v>888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1620</v>
      </c>
      <c r="E8" s="10">
        <f>ROUND(C8*D8,2)</f>
        <v>178.2</v>
      </c>
      <c r="F8" s="11">
        <v>0</v>
      </c>
      <c r="G8" s="10">
        <f>ROUND(E8*F8,2)</f>
        <v>0</v>
      </c>
      <c r="H8" s="10">
        <f>ROUND(E8-G8,2)</f>
        <v>178.2</v>
      </c>
    </row>
    <row r="9" spans="1:8" x14ac:dyDescent="0.25">
      <c r="A9" s="16" t="s">
        <v>11</v>
      </c>
      <c r="C9" s="4"/>
      <c r="E9" s="4">
        <f>SUM(E7:E8)</f>
        <v>1066.2</v>
      </c>
      <c r="G9" s="5">
        <f>SUM(G7:G8)</f>
        <v>0</v>
      </c>
      <c r="H9" s="5">
        <f>ROUND(E9-G9,2)</f>
        <v>1066.2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14</v>
      </c>
      <c r="C12" s="4"/>
      <c r="E12" s="4"/>
    </row>
    <row r="13" spans="1:8" x14ac:dyDescent="0.25">
      <c r="A13" s="2" t="s">
        <v>15</v>
      </c>
      <c r="B13" s="2" t="s">
        <v>16</v>
      </c>
      <c r="C13" s="7">
        <v>7.6</v>
      </c>
      <c r="D13" s="2">
        <v>2.5</v>
      </c>
      <c r="E13" s="4">
        <f>ROUND(C13*D13,2)</f>
        <v>19</v>
      </c>
      <c r="F13" s="3">
        <v>0</v>
      </c>
      <c r="G13" s="4">
        <f>ROUND(E13*F13,2)</f>
        <v>0</v>
      </c>
      <c r="H13" s="4">
        <f>ROUND(E13-G13,2)</f>
        <v>19</v>
      </c>
    </row>
    <row r="14" spans="1:8" x14ac:dyDescent="0.25">
      <c r="A14" s="2" t="s">
        <v>17</v>
      </c>
      <c r="B14" s="2" t="s">
        <v>16</v>
      </c>
      <c r="C14" s="7">
        <v>6.4</v>
      </c>
      <c r="D14" s="2">
        <v>5.25</v>
      </c>
      <c r="E14" s="4">
        <f>ROUND(C14*D14,2)</f>
        <v>33.6</v>
      </c>
      <c r="F14" s="3">
        <v>0</v>
      </c>
      <c r="G14" s="4">
        <f>ROUND(E14*F14,2)</f>
        <v>0</v>
      </c>
      <c r="H14" s="4">
        <f>ROUND(E14-G14,2)</f>
        <v>33.6</v>
      </c>
    </row>
    <row r="15" spans="1:8" x14ac:dyDescent="0.25">
      <c r="A15" s="6" t="s">
        <v>18</v>
      </c>
      <c r="C15" s="4"/>
      <c r="E15" s="4"/>
    </row>
    <row r="16" spans="1:8" x14ac:dyDescent="0.25">
      <c r="A16" s="2" t="s">
        <v>19</v>
      </c>
      <c r="B16" s="2" t="s">
        <v>20</v>
      </c>
      <c r="C16" s="7">
        <v>1.52</v>
      </c>
      <c r="D16" s="2">
        <v>2.2999999999999998</v>
      </c>
      <c r="E16" s="4">
        <f>ROUND(C16*D16,2)</f>
        <v>3.5</v>
      </c>
      <c r="F16" s="3">
        <v>0</v>
      </c>
      <c r="G16" s="4">
        <f>ROUND(E16*F16,2)</f>
        <v>0</v>
      </c>
      <c r="H16" s="4">
        <f>ROUND(E16-G16,2)</f>
        <v>3.5</v>
      </c>
    </row>
    <row r="17" spans="1:8" x14ac:dyDescent="0.25">
      <c r="A17" s="2" t="s">
        <v>21</v>
      </c>
      <c r="B17" s="2" t="s">
        <v>22</v>
      </c>
      <c r="C17" s="7">
        <v>3.56</v>
      </c>
      <c r="D17" s="2">
        <v>2.3125</v>
      </c>
      <c r="E17" s="4">
        <f>ROUND(C17*D17,2)</f>
        <v>8.23</v>
      </c>
      <c r="F17" s="3">
        <v>0</v>
      </c>
      <c r="G17" s="4">
        <f>ROUND(E17*F17,2)</f>
        <v>0</v>
      </c>
      <c r="H17" s="4">
        <f>ROUND(E17-G17,2)</f>
        <v>8.23</v>
      </c>
    </row>
    <row r="18" spans="1:8" x14ac:dyDescent="0.25">
      <c r="A18" s="2" t="s">
        <v>23</v>
      </c>
      <c r="B18" s="2" t="s">
        <v>22</v>
      </c>
      <c r="C18" s="7">
        <v>12.5</v>
      </c>
      <c r="D18" s="2">
        <v>0.5</v>
      </c>
      <c r="E18" s="4">
        <f>ROUND(C18*D18,2)</f>
        <v>6.25</v>
      </c>
      <c r="F18" s="3">
        <v>0</v>
      </c>
      <c r="G18" s="4">
        <f>ROUND(E18*F18,2)</f>
        <v>0</v>
      </c>
      <c r="H18" s="4">
        <f>ROUND(E18-G18,2)</f>
        <v>6.25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25</v>
      </c>
      <c r="B20" s="2" t="s">
        <v>9</v>
      </c>
      <c r="C20" s="7">
        <v>0.11</v>
      </c>
      <c r="D20" s="2">
        <v>1200</v>
      </c>
      <c r="E20" s="4">
        <f>ROUND(C20*D20,2)</f>
        <v>132</v>
      </c>
      <c r="F20" s="3">
        <v>0</v>
      </c>
      <c r="G20" s="4">
        <f>ROUND(E20*F20,2)</f>
        <v>0</v>
      </c>
      <c r="H20" s="4">
        <f>ROUND(E20-G20,2)</f>
        <v>132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28</v>
      </c>
      <c r="C22" s="7">
        <v>46.6</v>
      </c>
      <c r="D22" s="2">
        <v>1.5</v>
      </c>
      <c r="E22" s="4">
        <f>ROUND(C22*D22,2)</f>
        <v>69.900000000000006</v>
      </c>
      <c r="F22" s="3">
        <v>0</v>
      </c>
      <c r="G22" s="4">
        <f>ROUND(E22*F22,2)</f>
        <v>0</v>
      </c>
      <c r="H22" s="4">
        <f>ROUND(E22-G22,2)</f>
        <v>69.900000000000006</v>
      </c>
    </row>
    <row r="23" spans="1:8" x14ac:dyDescent="0.25">
      <c r="A23" s="2" t="s">
        <v>29</v>
      </c>
      <c r="B23" s="2" t="s">
        <v>30</v>
      </c>
      <c r="C23" s="7">
        <v>4.3</v>
      </c>
      <c r="D23" s="2">
        <v>25.4</v>
      </c>
      <c r="E23" s="4">
        <f>ROUND(C23*D23,2)</f>
        <v>109.22</v>
      </c>
      <c r="F23" s="3">
        <v>0</v>
      </c>
      <c r="G23" s="4">
        <f>ROUND(E23*F23,2)</f>
        <v>0</v>
      </c>
      <c r="H23" s="4">
        <f>ROUND(E23-G23,2)</f>
        <v>109.22</v>
      </c>
    </row>
    <row r="24" spans="1:8" x14ac:dyDescent="0.25">
      <c r="A24" s="6" t="s">
        <v>31</v>
      </c>
      <c r="C24" s="4"/>
      <c r="E24" s="4"/>
    </row>
    <row r="25" spans="1:8" x14ac:dyDescent="0.25">
      <c r="A25" s="2" t="s">
        <v>32</v>
      </c>
      <c r="B25" s="2" t="s">
        <v>33</v>
      </c>
      <c r="C25" s="7">
        <v>20</v>
      </c>
      <c r="D25" s="2">
        <v>1</v>
      </c>
      <c r="E25" s="4">
        <f>ROUND(C25*D25,2)</f>
        <v>20</v>
      </c>
      <c r="F25" s="3">
        <v>0</v>
      </c>
      <c r="G25" s="4">
        <f>ROUND(E25*F25,2)</f>
        <v>0</v>
      </c>
      <c r="H25" s="4">
        <f>ROUND(E25-G25,2)</f>
        <v>20</v>
      </c>
    </row>
    <row r="26" spans="1:8" x14ac:dyDescent="0.25">
      <c r="A26" s="6" t="s">
        <v>34</v>
      </c>
      <c r="C26" s="4"/>
      <c r="E26" s="4"/>
    </row>
    <row r="27" spans="1:8" x14ac:dyDescent="0.25">
      <c r="A27" s="2" t="s">
        <v>35</v>
      </c>
      <c r="B27" s="2" t="s">
        <v>22</v>
      </c>
      <c r="C27" s="7">
        <v>14.3</v>
      </c>
      <c r="D27" s="2">
        <v>0.5</v>
      </c>
      <c r="E27" s="4">
        <f>ROUND(C27*D27,2)</f>
        <v>7.15</v>
      </c>
      <c r="F27" s="3">
        <v>0</v>
      </c>
      <c r="G27" s="4">
        <f>ROUND(E27*F27,2)</f>
        <v>0</v>
      </c>
      <c r="H27" s="4">
        <f>ROUND(E27-G27,2)</f>
        <v>7.15</v>
      </c>
    </row>
    <row r="28" spans="1:8" x14ac:dyDescent="0.25">
      <c r="A28" s="2" t="s">
        <v>36</v>
      </c>
      <c r="B28" s="2" t="s">
        <v>20</v>
      </c>
      <c r="C28" s="7">
        <v>0.34</v>
      </c>
      <c r="D28" s="2">
        <v>96</v>
      </c>
      <c r="E28" s="4">
        <f>ROUND(C28*D28,2)</f>
        <v>32.64</v>
      </c>
      <c r="F28" s="3">
        <v>0</v>
      </c>
      <c r="G28" s="4">
        <f>ROUND(E28*F28,2)</f>
        <v>0</v>
      </c>
      <c r="H28" s="4">
        <f>ROUND(E28-G28,2)</f>
        <v>32.64</v>
      </c>
    </row>
    <row r="29" spans="1:8" x14ac:dyDescent="0.25">
      <c r="A29" s="2" t="s">
        <v>37</v>
      </c>
      <c r="B29" s="2" t="s">
        <v>22</v>
      </c>
      <c r="C29" s="7">
        <v>13.86</v>
      </c>
      <c r="D29" s="2">
        <v>1</v>
      </c>
      <c r="E29" s="4">
        <f>ROUND(C29*D29,2)</f>
        <v>13.86</v>
      </c>
      <c r="F29" s="3">
        <v>0</v>
      </c>
      <c r="G29" s="4">
        <f>ROUND(E29*F29,2)</f>
        <v>0</v>
      </c>
      <c r="H29" s="4">
        <f>ROUND(E29-G29,2)</f>
        <v>13.86</v>
      </c>
    </row>
    <row r="30" spans="1:8" x14ac:dyDescent="0.25">
      <c r="A30" s="2" t="s">
        <v>38</v>
      </c>
      <c r="B30" s="2" t="s">
        <v>20</v>
      </c>
      <c r="C30" s="7">
        <v>0.37</v>
      </c>
      <c r="D30" s="2">
        <v>48</v>
      </c>
      <c r="E30" s="4">
        <f>ROUND(C30*D30,2)</f>
        <v>17.760000000000002</v>
      </c>
      <c r="F30" s="3">
        <v>0</v>
      </c>
      <c r="G30" s="4">
        <f>ROUND(E30*F30,2)</f>
        <v>0</v>
      </c>
      <c r="H30" s="4">
        <f>ROUND(E30-G30,2)</f>
        <v>17.760000000000002</v>
      </c>
    </row>
    <row r="31" spans="1:8" x14ac:dyDescent="0.25">
      <c r="A31" s="2" t="s">
        <v>39</v>
      </c>
      <c r="B31" s="2" t="s">
        <v>22</v>
      </c>
      <c r="C31" s="7">
        <v>6.37</v>
      </c>
      <c r="D31" s="2">
        <v>2</v>
      </c>
      <c r="E31" s="4">
        <f>ROUND(C31*D31,2)</f>
        <v>12.74</v>
      </c>
      <c r="F31" s="3">
        <v>0</v>
      </c>
      <c r="G31" s="4">
        <f>ROUND(E31*F31,2)</f>
        <v>0</v>
      </c>
      <c r="H31" s="4">
        <f>ROUND(E31-G31,2)</f>
        <v>12.74</v>
      </c>
    </row>
    <row r="32" spans="1:8" x14ac:dyDescent="0.25">
      <c r="A32" s="2" t="s">
        <v>114</v>
      </c>
      <c r="B32" s="2" t="s">
        <v>20</v>
      </c>
      <c r="C32" s="7">
        <v>0.83</v>
      </c>
      <c r="D32" s="2">
        <v>25.6</v>
      </c>
      <c r="E32" s="4">
        <f>ROUND(C32*D32,2)</f>
        <v>21.25</v>
      </c>
      <c r="F32" s="3">
        <v>0</v>
      </c>
      <c r="G32" s="4">
        <f>ROUND(E32*F32,2)</f>
        <v>0</v>
      </c>
      <c r="H32" s="4">
        <f>ROUND(E32-G32,2)</f>
        <v>21.25</v>
      </c>
    </row>
    <row r="33" spans="1:8" x14ac:dyDescent="0.25">
      <c r="A33" s="2" t="s">
        <v>40</v>
      </c>
      <c r="B33" s="2" t="s">
        <v>22</v>
      </c>
      <c r="C33" s="7">
        <v>11.45</v>
      </c>
      <c r="D33" s="2">
        <v>2</v>
      </c>
      <c r="E33" s="4">
        <f>ROUND(C33*D33,2)</f>
        <v>22.9</v>
      </c>
      <c r="F33" s="3">
        <v>0</v>
      </c>
      <c r="G33" s="4">
        <f>ROUND(E33*F33,2)</f>
        <v>0</v>
      </c>
      <c r="H33" s="4">
        <f>ROUND(E33-G33,2)</f>
        <v>22.9</v>
      </c>
    </row>
    <row r="34" spans="1:8" x14ac:dyDescent="0.25">
      <c r="A34" s="6" t="s">
        <v>41</v>
      </c>
      <c r="C34" s="4"/>
      <c r="E34" s="4"/>
    </row>
    <row r="35" spans="1:8" x14ac:dyDescent="0.25">
      <c r="A35" s="2" t="s">
        <v>42</v>
      </c>
      <c r="B35" s="2" t="s">
        <v>9</v>
      </c>
      <c r="C35" s="7">
        <v>9.3000000000000007</v>
      </c>
      <c r="D35" s="2">
        <v>2</v>
      </c>
      <c r="E35" s="4">
        <f>ROUND(C35*D35,2)</f>
        <v>18.600000000000001</v>
      </c>
      <c r="F35" s="3">
        <v>0</v>
      </c>
      <c r="G35" s="4">
        <f>ROUND(E35*F35,2)</f>
        <v>0</v>
      </c>
      <c r="H35" s="4">
        <f>ROUND(E35-G35,2)</f>
        <v>18.600000000000001</v>
      </c>
    </row>
    <row r="36" spans="1:8" x14ac:dyDescent="0.25">
      <c r="A36" s="2" t="s">
        <v>43</v>
      </c>
      <c r="B36" s="2" t="s">
        <v>20</v>
      </c>
      <c r="C36" s="7">
        <v>1.43</v>
      </c>
      <c r="D36" s="2">
        <v>5.2</v>
      </c>
      <c r="E36" s="4">
        <f>ROUND(C36*D36,2)</f>
        <v>7.44</v>
      </c>
      <c r="F36" s="3">
        <v>0</v>
      </c>
      <c r="G36" s="4">
        <f>ROUND(E36*F36,2)</f>
        <v>0</v>
      </c>
      <c r="H36" s="4">
        <f>ROUND(E36-G36,2)</f>
        <v>7.44</v>
      </c>
    </row>
    <row r="37" spans="1:8" x14ac:dyDescent="0.25">
      <c r="A37" s="2" t="s">
        <v>44</v>
      </c>
      <c r="B37" s="2" t="s">
        <v>20</v>
      </c>
      <c r="C37" s="7">
        <v>5.95</v>
      </c>
      <c r="D37" s="2">
        <v>2</v>
      </c>
      <c r="E37" s="4">
        <f>ROUND(C37*D37,2)</f>
        <v>11.9</v>
      </c>
      <c r="F37" s="3">
        <v>0</v>
      </c>
      <c r="G37" s="4">
        <f>ROUND(E37*F37,2)</f>
        <v>0</v>
      </c>
      <c r="H37" s="4">
        <f>ROUND(E37-G37,2)</f>
        <v>11.9</v>
      </c>
    </row>
    <row r="38" spans="1:8" x14ac:dyDescent="0.25">
      <c r="A38" s="2" t="s">
        <v>45</v>
      </c>
      <c r="B38" s="2" t="s">
        <v>20</v>
      </c>
      <c r="C38" s="7">
        <v>2.23</v>
      </c>
      <c r="D38" s="2">
        <v>6</v>
      </c>
      <c r="E38" s="4">
        <f>ROUND(C38*D38,2)</f>
        <v>13.38</v>
      </c>
      <c r="F38" s="3">
        <v>0</v>
      </c>
      <c r="G38" s="4">
        <f>ROUND(E38*F38,2)</f>
        <v>0</v>
      </c>
      <c r="H38" s="4">
        <f>ROUND(E38-G38,2)</f>
        <v>13.38</v>
      </c>
    </row>
    <row r="39" spans="1:8" x14ac:dyDescent="0.25">
      <c r="A39" s="2" t="s">
        <v>46</v>
      </c>
      <c r="B39" s="2" t="s">
        <v>20</v>
      </c>
      <c r="C39" s="7">
        <v>1.06</v>
      </c>
      <c r="D39" s="2">
        <v>2</v>
      </c>
      <c r="E39" s="4">
        <f>ROUND(C39*D39,2)</f>
        <v>2.12</v>
      </c>
      <c r="F39" s="3">
        <v>0</v>
      </c>
      <c r="G39" s="4">
        <f>ROUND(E39*F39,2)</f>
        <v>0</v>
      </c>
      <c r="H39" s="4">
        <f>ROUND(E39-G39,2)</f>
        <v>2.12</v>
      </c>
    </row>
    <row r="40" spans="1:8" x14ac:dyDescent="0.25">
      <c r="A40" s="2" t="s">
        <v>47</v>
      </c>
      <c r="B40" s="2" t="s">
        <v>20</v>
      </c>
      <c r="C40" s="7">
        <v>1.1299999999999999</v>
      </c>
      <c r="D40" s="2">
        <v>12.8</v>
      </c>
      <c r="E40" s="4">
        <f>ROUND(C40*D40,2)</f>
        <v>14.46</v>
      </c>
      <c r="F40" s="3">
        <v>0</v>
      </c>
      <c r="G40" s="4">
        <f>ROUND(E40*F40,2)</f>
        <v>0</v>
      </c>
      <c r="H40" s="4">
        <f>ROUND(E40-G40,2)</f>
        <v>14.46</v>
      </c>
    </row>
    <row r="41" spans="1:8" x14ac:dyDescent="0.25">
      <c r="A41" s="2" t="s">
        <v>48</v>
      </c>
      <c r="B41" s="2" t="s">
        <v>20</v>
      </c>
      <c r="C41" s="7">
        <v>2.08</v>
      </c>
      <c r="D41" s="2">
        <v>1</v>
      </c>
      <c r="E41" s="4">
        <f>ROUND(C41*D41,2)</f>
        <v>2.08</v>
      </c>
      <c r="F41" s="3">
        <v>0</v>
      </c>
      <c r="G41" s="4">
        <f>ROUND(E41*F41,2)</f>
        <v>0</v>
      </c>
      <c r="H41" s="4">
        <f>ROUND(E41-G41,2)</f>
        <v>2.08</v>
      </c>
    </row>
    <row r="42" spans="1:8" x14ac:dyDescent="0.25">
      <c r="A42" s="2" t="s">
        <v>49</v>
      </c>
      <c r="B42" s="2" t="s">
        <v>33</v>
      </c>
      <c r="C42" s="7">
        <v>15</v>
      </c>
      <c r="D42" s="2">
        <v>1</v>
      </c>
      <c r="E42" s="4">
        <f>ROUND(C42*D42,2)</f>
        <v>15</v>
      </c>
      <c r="F42" s="3">
        <v>0</v>
      </c>
      <c r="G42" s="4">
        <f>ROUND(E42*F42,2)</f>
        <v>0</v>
      </c>
      <c r="H42" s="4">
        <f>ROUND(E42-G42,2)</f>
        <v>15</v>
      </c>
    </row>
    <row r="43" spans="1:8" x14ac:dyDescent="0.25">
      <c r="A43" s="2" t="s">
        <v>50</v>
      </c>
      <c r="B43" s="2" t="s">
        <v>20</v>
      </c>
      <c r="C43" s="7">
        <v>8.82</v>
      </c>
      <c r="D43" s="2">
        <v>1.5</v>
      </c>
      <c r="E43" s="4">
        <f>ROUND(C43*D43,2)</f>
        <v>13.23</v>
      </c>
      <c r="F43" s="3">
        <v>0</v>
      </c>
      <c r="G43" s="4">
        <f>ROUND(E43*F43,2)</f>
        <v>0</v>
      </c>
      <c r="H43" s="4">
        <f>ROUND(E43-G43,2)</f>
        <v>13.23</v>
      </c>
    </row>
    <row r="44" spans="1:8" x14ac:dyDescent="0.25">
      <c r="A44" s="6" t="s">
        <v>51</v>
      </c>
      <c r="C44" s="4"/>
      <c r="E44" s="4"/>
    </row>
    <row r="45" spans="1:8" x14ac:dyDescent="0.25">
      <c r="A45" s="2" t="s">
        <v>115</v>
      </c>
      <c r="B45" s="2" t="s">
        <v>52</v>
      </c>
      <c r="C45" s="7">
        <v>2.35</v>
      </c>
      <c r="D45" s="2">
        <v>45</v>
      </c>
      <c r="E45" s="4">
        <f>ROUND(C45*D45,2)</f>
        <v>105.75</v>
      </c>
      <c r="F45" s="3">
        <v>0</v>
      </c>
      <c r="G45" s="4">
        <f>ROUND(E45*F45,2)</f>
        <v>0</v>
      </c>
      <c r="H45" s="4">
        <f>ROUND(E45-G45,2)</f>
        <v>105.75</v>
      </c>
    </row>
    <row r="46" spans="1:8" x14ac:dyDescent="0.25">
      <c r="A46" s="6" t="s">
        <v>53</v>
      </c>
      <c r="C46" s="4"/>
      <c r="E46" s="4"/>
    </row>
    <row r="47" spans="1:8" x14ac:dyDescent="0.25">
      <c r="A47" s="2" t="s">
        <v>54</v>
      </c>
      <c r="B47" s="2" t="s">
        <v>20</v>
      </c>
      <c r="C47" s="7">
        <v>0.22</v>
      </c>
      <c r="D47" s="2">
        <v>48</v>
      </c>
      <c r="E47" s="4">
        <f>ROUND(C47*D47,2)</f>
        <v>10.56</v>
      </c>
      <c r="F47" s="3">
        <v>0</v>
      </c>
      <c r="G47" s="4">
        <f>ROUND(E47*F47,2)</f>
        <v>0</v>
      </c>
      <c r="H47" s="4">
        <f>ROUND(E47-G47,2)</f>
        <v>10.56</v>
      </c>
    </row>
    <row r="48" spans="1:8" x14ac:dyDescent="0.25">
      <c r="A48" s="6" t="s">
        <v>55</v>
      </c>
      <c r="C48" s="4"/>
      <c r="E48" s="4"/>
    </row>
    <row r="49" spans="1:8" x14ac:dyDescent="0.25">
      <c r="A49" s="2" t="s">
        <v>56</v>
      </c>
      <c r="B49" s="2" t="s">
        <v>22</v>
      </c>
      <c r="C49" s="7">
        <v>3.3</v>
      </c>
      <c r="D49" s="2">
        <v>0.4</v>
      </c>
      <c r="E49" s="4">
        <f>ROUND(C49*D49,2)</f>
        <v>1.32</v>
      </c>
      <c r="F49" s="3">
        <v>0</v>
      </c>
      <c r="G49" s="4">
        <f>ROUND(E49*F49,2)</f>
        <v>0</v>
      </c>
      <c r="H49" s="4">
        <f>ROUND(E49-G49,2)</f>
        <v>1.32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33</v>
      </c>
      <c r="C51" s="7">
        <v>7.5</v>
      </c>
      <c r="D51" s="2">
        <v>1</v>
      </c>
      <c r="E51" s="4">
        <f>ROUND(C51*D51,2)</f>
        <v>7.5</v>
      </c>
      <c r="F51" s="3">
        <v>0</v>
      </c>
      <c r="G51" s="4">
        <f>ROUND(E51*F51,2)</f>
        <v>0</v>
      </c>
      <c r="H51" s="4">
        <f>ROUND(E51-G51,2)</f>
        <v>7.5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33</v>
      </c>
      <c r="C53" s="7">
        <v>1</v>
      </c>
      <c r="D53" s="2">
        <v>1</v>
      </c>
      <c r="E53" s="4">
        <f>ROUND(C53*D53,2)</f>
        <v>1</v>
      </c>
      <c r="F53" s="3">
        <v>0</v>
      </c>
      <c r="G53" s="4">
        <f>ROUND(E53*F53,2)</f>
        <v>0</v>
      </c>
      <c r="H53" s="4">
        <f>ROUND(E53-G53,2)</f>
        <v>1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58</v>
      </c>
      <c r="D55" s="2">
        <v>0.66600000000000004</v>
      </c>
      <c r="E55" s="4">
        <f>ROUND(C55*D55,2)</f>
        <v>38.630000000000003</v>
      </c>
      <c r="F55" s="3">
        <v>0</v>
      </c>
      <c r="G55" s="4">
        <f>ROUND(E55*F55,2)</f>
        <v>0</v>
      </c>
      <c r="H55" s="4">
        <f>ROUND(E55-G55,2)</f>
        <v>38.630000000000003</v>
      </c>
    </row>
    <row r="56" spans="1:8" x14ac:dyDescent="0.25">
      <c r="A56" s="6" t="s">
        <v>64</v>
      </c>
      <c r="C56" s="4"/>
      <c r="E56" s="4"/>
    </row>
    <row r="57" spans="1:8" x14ac:dyDescent="0.25">
      <c r="A57" s="2" t="s">
        <v>65</v>
      </c>
      <c r="B57" s="2" t="s">
        <v>33</v>
      </c>
      <c r="C57" s="7">
        <v>8</v>
      </c>
      <c r="D57" s="2">
        <v>1</v>
      </c>
      <c r="E57" s="4">
        <f>ROUND(C57*D57,2)</f>
        <v>8</v>
      </c>
      <c r="F57" s="3">
        <v>0</v>
      </c>
      <c r="G57" s="4">
        <f>ROUND(E57*F57,2)</f>
        <v>0</v>
      </c>
      <c r="H57" s="4">
        <f>ROUND(E57-G57,2)</f>
        <v>8</v>
      </c>
    </row>
    <row r="58" spans="1:8" x14ac:dyDescent="0.25">
      <c r="A58" s="6" t="s">
        <v>66</v>
      </c>
      <c r="C58" s="4"/>
      <c r="E58" s="4"/>
    </row>
    <row r="59" spans="1:8" x14ac:dyDescent="0.25">
      <c r="A59" s="2" t="s">
        <v>67</v>
      </c>
      <c r="B59" s="2" t="s">
        <v>33</v>
      </c>
      <c r="C59" s="7">
        <v>10</v>
      </c>
      <c r="D59" s="2">
        <v>0.33300000000000002</v>
      </c>
      <c r="E59" s="4">
        <f>ROUND(C59*D59,2)</f>
        <v>3.33</v>
      </c>
      <c r="F59" s="3">
        <v>0</v>
      </c>
      <c r="G59" s="4">
        <f>ROUND(E59*F59,2)</f>
        <v>0</v>
      </c>
      <c r="H59" s="4">
        <f>ROUND(E59-G59,2)</f>
        <v>3.33</v>
      </c>
    </row>
    <row r="60" spans="1:8" x14ac:dyDescent="0.25">
      <c r="A60" s="6" t="s">
        <v>68</v>
      </c>
      <c r="C60" s="4"/>
      <c r="E60" s="4"/>
    </row>
    <row r="61" spans="1:8" x14ac:dyDescent="0.25">
      <c r="A61" s="2" t="s">
        <v>69</v>
      </c>
      <c r="B61" s="2" t="s">
        <v>70</v>
      </c>
      <c r="C61" s="7">
        <v>16.54</v>
      </c>
      <c r="D61" s="2">
        <v>0.27129999999999999</v>
      </c>
      <c r="E61" s="4">
        <f>ROUND(C61*D61,2)</f>
        <v>4.49</v>
      </c>
      <c r="F61" s="3">
        <v>0</v>
      </c>
      <c r="G61" s="4">
        <f>ROUND(E61*F61,2)</f>
        <v>0</v>
      </c>
      <c r="H61" s="4">
        <f>ROUND(E61-G61,2)</f>
        <v>4.49</v>
      </c>
    </row>
    <row r="62" spans="1:8" x14ac:dyDescent="0.25">
      <c r="A62" s="2" t="s">
        <v>71</v>
      </c>
      <c r="B62" s="2" t="s">
        <v>70</v>
      </c>
      <c r="C62" s="7">
        <v>16.54</v>
      </c>
      <c r="D62" s="2">
        <v>0.20760000000000001</v>
      </c>
      <c r="E62" s="4">
        <f>ROUND(C62*D62,2)</f>
        <v>3.43</v>
      </c>
      <c r="F62" s="3">
        <v>0</v>
      </c>
      <c r="G62" s="4">
        <f>ROUND(E62*F62,2)</f>
        <v>0</v>
      </c>
      <c r="H62" s="4">
        <f>ROUND(E62-G62,2)</f>
        <v>3.43</v>
      </c>
    </row>
    <row r="63" spans="1:8" x14ac:dyDescent="0.25">
      <c r="A63" s="6" t="s">
        <v>72</v>
      </c>
      <c r="C63" s="4"/>
      <c r="E63" s="4"/>
    </row>
    <row r="64" spans="1:8" x14ac:dyDescent="0.25">
      <c r="A64" s="2" t="s">
        <v>73</v>
      </c>
      <c r="B64" s="2" t="s">
        <v>70</v>
      </c>
      <c r="C64" s="7">
        <v>9.06</v>
      </c>
      <c r="D64" s="2">
        <v>9.98E-2</v>
      </c>
      <c r="E64" s="4">
        <f>ROUND(C64*D64,2)</f>
        <v>0.9</v>
      </c>
      <c r="F64" s="3">
        <v>0</v>
      </c>
      <c r="G64" s="4">
        <f>ROUND(E64*F64,2)</f>
        <v>0</v>
      </c>
      <c r="H64" s="4">
        <f>ROUND(E64-G64,2)</f>
        <v>0.9</v>
      </c>
    </row>
    <row r="65" spans="1:8" x14ac:dyDescent="0.25">
      <c r="A65" s="2" t="s">
        <v>71</v>
      </c>
      <c r="B65" s="2" t="s">
        <v>70</v>
      </c>
      <c r="C65" s="7">
        <v>9.06</v>
      </c>
      <c r="D65" s="2">
        <v>0.18990000000000001</v>
      </c>
      <c r="E65" s="4">
        <f>ROUND(C65*D65,2)</f>
        <v>1.72</v>
      </c>
      <c r="F65" s="3">
        <v>0</v>
      </c>
      <c r="G65" s="4">
        <f>ROUND(E65*F65,2)</f>
        <v>0</v>
      </c>
      <c r="H65" s="4">
        <f>ROUND(E65-G65,2)</f>
        <v>1.72</v>
      </c>
    </row>
    <row r="66" spans="1:8" x14ac:dyDescent="0.25">
      <c r="A66" s="2" t="s">
        <v>74</v>
      </c>
      <c r="B66" s="2" t="s">
        <v>70</v>
      </c>
      <c r="C66" s="7">
        <v>16.55</v>
      </c>
      <c r="D66" s="2">
        <v>0.3831</v>
      </c>
      <c r="E66" s="4">
        <f>ROUND(C66*D66,2)</f>
        <v>6.34</v>
      </c>
      <c r="F66" s="3">
        <v>0</v>
      </c>
      <c r="G66" s="4">
        <f>ROUND(E66*F66,2)</f>
        <v>0</v>
      </c>
      <c r="H66" s="4">
        <f>ROUND(E66-G66,2)</f>
        <v>6.34</v>
      </c>
    </row>
    <row r="67" spans="1:8" x14ac:dyDescent="0.25">
      <c r="A67" s="6" t="s">
        <v>75</v>
      </c>
      <c r="C67" s="4"/>
      <c r="E67" s="4"/>
    </row>
    <row r="68" spans="1:8" x14ac:dyDescent="0.25">
      <c r="A68" s="2" t="s">
        <v>69</v>
      </c>
      <c r="B68" s="2" t="s">
        <v>30</v>
      </c>
      <c r="C68" s="7">
        <v>4.4800000000000004</v>
      </c>
      <c r="D68" s="2">
        <v>4.1890999999999998</v>
      </c>
      <c r="E68" s="4">
        <f>ROUND(C68*D68,2)</f>
        <v>18.77</v>
      </c>
      <c r="F68" s="3">
        <v>0</v>
      </c>
      <c r="G68" s="4">
        <f>ROUND(E68*F68,2)</f>
        <v>0</v>
      </c>
      <c r="H68" s="4">
        <f>ROUND(E68-G68,2)</f>
        <v>18.77</v>
      </c>
    </row>
    <row r="69" spans="1:8" x14ac:dyDescent="0.25">
      <c r="A69" s="2" t="s">
        <v>71</v>
      </c>
      <c r="B69" s="2" t="s">
        <v>30</v>
      </c>
      <c r="C69" s="7">
        <v>4.4800000000000004</v>
      </c>
      <c r="D69" s="2">
        <v>4.8836000000000004</v>
      </c>
      <c r="E69" s="4">
        <f>ROUND(C69*D69,2)</f>
        <v>21.88</v>
      </c>
      <c r="F69" s="3">
        <v>0</v>
      </c>
      <c r="G69" s="4">
        <f>ROUND(E69*F69,2)</f>
        <v>0</v>
      </c>
      <c r="H69" s="4">
        <f>ROUND(E69-G69,2)</f>
        <v>21.88</v>
      </c>
    </row>
    <row r="70" spans="1:8" x14ac:dyDescent="0.25">
      <c r="A70" s="6" t="s">
        <v>76</v>
      </c>
      <c r="C70" s="4"/>
      <c r="E70" s="4"/>
    </row>
    <row r="71" spans="1:8" x14ac:dyDescent="0.25">
      <c r="A71" s="2" t="s">
        <v>73</v>
      </c>
      <c r="B71" s="2" t="s">
        <v>33</v>
      </c>
      <c r="C71" s="7">
        <v>6.98</v>
      </c>
      <c r="D71" s="2">
        <v>1</v>
      </c>
      <c r="E71" s="4">
        <f>ROUND(C71*D71,2)</f>
        <v>6.98</v>
      </c>
      <c r="F71" s="3">
        <v>0</v>
      </c>
      <c r="G71" s="4">
        <f>ROUND(E71*F71,2)</f>
        <v>0</v>
      </c>
      <c r="H71" s="4">
        <f>ROUND(E71-G71,2)</f>
        <v>6.98</v>
      </c>
    </row>
    <row r="72" spans="1:8" x14ac:dyDescent="0.25">
      <c r="A72" s="2" t="s">
        <v>69</v>
      </c>
      <c r="B72" s="2" t="s">
        <v>33</v>
      </c>
      <c r="C72" s="7">
        <v>2.57</v>
      </c>
      <c r="D72" s="2">
        <v>1</v>
      </c>
      <c r="E72" s="4">
        <f>ROUND(C72*D72,2)</f>
        <v>2.57</v>
      </c>
      <c r="F72" s="3">
        <v>0</v>
      </c>
      <c r="G72" s="4">
        <f>ROUND(E72*F72,2)</f>
        <v>0</v>
      </c>
      <c r="H72" s="4">
        <f>ROUND(E72-G72,2)</f>
        <v>2.57</v>
      </c>
    </row>
    <row r="73" spans="1:8" x14ac:dyDescent="0.25">
      <c r="A73" s="2" t="s">
        <v>71</v>
      </c>
      <c r="B73" s="2" t="s">
        <v>33</v>
      </c>
      <c r="C73" s="7">
        <v>25.83</v>
      </c>
      <c r="D73" s="2">
        <v>1</v>
      </c>
      <c r="E73" s="4">
        <f>ROUND(C73*D73,2)</f>
        <v>25.83</v>
      </c>
      <c r="F73" s="3">
        <v>0</v>
      </c>
      <c r="G73" s="4">
        <f>ROUND(E73*F73,2)</f>
        <v>0</v>
      </c>
      <c r="H73" s="4">
        <f>ROUND(E73-G73,2)</f>
        <v>25.83</v>
      </c>
    </row>
    <row r="74" spans="1:8" x14ac:dyDescent="0.25">
      <c r="A74" s="8" t="s">
        <v>77</v>
      </c>
      <c r="B74" s="8" t="s">
        <v>33</v>
      </c>
      <c r="C74" s="9">
        <v>24.71</v>
      </c>
      <c r="D74" s="8">
        <v>1</v>
      </c>
      <c r="E74" s="10">
        <f>ROUND(C74*D74,2)</f>
        <v>24.71</v>
      </c>
      <c r="F74" s="11">
        <v>0</v>
      </c>
      <c r="G74" s="10">
        <f>ROUND(E74*F74,2)</f>
        <v>0</v>
      </c>
      <c r="H74" s="10">
        <f>ROUND(E74-G74,2)</f>
        <v>24.71</v>
      </c>
    </row>
    <row r="75" spans="1:8" x14ac:dyDescent="0.25">
      <c r="A75" s="16" t="s">
        <v>78</v>
      </c>
      <c r="C75" s="4"/>
      <c r="E75" s="4">
        <f>SUM(E13:E74)</f>
        <v>921.9200000000003</v>
      </c>
      <c r="G75" s="5">
        <f>SUM(G13:G74)</f>
        <v>0</v>
      </c>
      <c r="H75" s="5">
        <f>ROUND(E75-G75,2)</f>
        <v>921.92</v>
      </c>
    </row>
    <row r="76" spans="1:8" x14ac:dyDescent="0.25">
      <c r="A76" s="16" t="s">
        <v>79</v>
      </c>
      <c r="C76" s="4"/>
      <c r="E76" s="4">
        <f>+E9-E75</f>
        <v>144.27999999999975</v>
      </c>
      <c r="G76" s="5">
        <f>+G9-G75</f>
        <v>0</v>
      </c>
      <c r="H76" s="5">
        <f>ROUND(E76-G76,2)</f>
        <v>144.28</v>
      </c>
    </row>
    <row r="77" spans="1:8" x14ac:dyDescent="0.25">
      <c r="A77" t="s">
        <v>12</v>
      </c>
      <c r="C77" s="4"/>
      <c r="E77" s="4"/>
    </row>
    <row r="78" spans="1:8" x14ac:dyDescent="0.25">
      <c r="A78" s="16" t="s">
        <v>80</v>
      </c>
      <c r="C78" s="4"/>
      <c r="E78" s="4"/>
    </row>
    <row r="79" spans="1:8" x14ac:dyDescent="0.25">
      <c r="A79" s="2" t="s">
        <v>73</v>
      </c>
      <c r="B79" s="2" t="s">
        <v>33</v>
      </c>
      <c r="C79" s="7">
        <v>10.49</v>
      </c>
      <c r="D79" s="2">
        <v>1</v>
      </c>
      <c r="E79" s="4">
        <f>ROUND(C79*D79,2)</f>
        <v>10.49</v>
      </c>
      <c r="F79" s="3">
        <v>0</v>
      </c>
      <c r="G79" s="4">
        <f>ROUND(E79*F79,2)</f>
        <v>0</v>
      </c>
      <c r="H79" s="4">
        <f>ROUND(E79-G79,2)</f>
        <v>10.49</v>
      </c>
    </row>
    <row r="80" spans="1:8" x14ac:dyDescent="0.25">
      <c r="A80" s="2" t="s">
        <v>69</v>
      </c>
      <c r="B80" s="2" t="s">
        <v>33</v>
      </c>
      <c r="C80" s="7">
        <v>18.22</v>
      </c>
      <c r="D80" s="2">
        <v>1</v>
      </c>
      <c r="E80" s="4">
        <f>ROUND(C80*D80,2)</f>
        <v>18.22</v>
      </c>
      <c r="F80" s="3">
        <v>0</v>
      </c>
      <c r="G80" s="4">
        <f>ROUND(E80*F80,2)</f>
        <v>0</v>
      </c>
      <c r="H80" s="4">
        <f>ROUND(E80-G80,2)</f>
        <v>18.22</v>
      </c>
    </row>
    <row r="81" spans="1:8" x14ac:dyDescent="0.25">
      <c r="A81" s="8" t="s">
        <v>71</v>
      </c>
      <c r="B81" s="8" t="s">
        <v>33</v>
      </c>
      <c r="C81" s="9">
        <v>115.36</v>
      </c>
      <c r="D81" s="8">
        <v>1</v>
      </c>
      <c r="E81" s="10">
        <f>ROUND(C81*D81,2)</f>
        <v>115.36</v>
      </c>
      <c r="F81" s="11">
        <v>0</v>
      </c>
      <c r="G81" s="10">
        <f>ROUND(E81*F81,2)</f>
        <v>0</v>
      </c>
      <c r="H81" s="10">
        <f>ROUND(E81-G81,2)</f>
        <v>115.36</v>
      </c>
    </row>
    <row r="82" spans="1:8" x14ac:dyDescent="0.25">
      <c r="A82" s="16" t="s">
        <v>81</v>
      </c>
      <c r="C82" s="4"/>
      <c r="E82" s="4">
        <f>SUM(E79:E81)</f>
        <v>144.07</v>
      </c>
      <c r="G82" s="5">
        <f>SUM(G79:G81)</f>
        <v>0</v>
      </c>
      <c r="H82" s="5">
        <f>ROUND(E82-G82,2)</f>
        <v>144.07</v>
      </c>
    </row>
    <row r="83" spans="1:8" x14ac:dyDescent="0.25">
      <c r="A83" s="16" t="s">
        <v>82</v>
      </c>
      <c r="C83" s="4"/>
      <c r="E83" s="4">
        <f>+E75+E82</f>
        <v>1065.9900000000002</v>
      </c>
      <c r="G83" s="5">
        <f>+G75+G82</f>
        <v>0</v>
      </c>
      <c r="H83" s="5">
        <f>ROUND(E83-G83,2)</f>
        <v>1065.99</v>
      </c>
    </row>
    <row r="84" spans="1:8" x14ac:dyDescent="0.25">
      <c r="A84" s="16" t="s">
        <v>83</v>
      </c>
      <c r="C84" s="4"/>
      <c r="E84" s="4">
        <f>+E9-E83</f>
        <v>0.20999999999980901</v>
      </c>
      <c r="G84" s="5">
        <f>+G9-G83</f>
        <v>0</v>
      </c>
      <c r="H84" s="5">
        <f>ROUND(E84-G84,2)</f>
        <v>0.21</v>
      </c>
    </row>
    <row r="85" spans="1:8" x14ac:dyDescent="0.25">
      <c r="A85" t="s">
        <v>2</v>
      </c>
      <c r="C85" s="4"/>
      <c r="E85" s="4"/>
    </row>
    <row r="86" spans="1:8" x14ac:dyDescent="0.25">
      <c r="A86" t="s">
        <v>150</v>
      </c>
      <c r="C86" s="4"/>
      <c r="E86" s="4"/>
    </row>
    <row r="87" spans="1:8" x14ac:dyDescent="0.25">
      <c r="C87" s="4"/>
      <c r="E87" s="4"/>
    </row>
    <row r="88" spans="1:8" x14ac:dyDescent="0.25">
      <c r="A88" s="16" t="s">
        <v>84</v>
      </c>
      <c r="C88" s="4"/>
      <c r="E88" s="4"/>
    </row>
    <row r="89" spans="1:8" x14ac:dyDescent="0.25">
      <c r="A89" s="16" t="s">
        <v>85</v>
      </c>
      <c r="C89" s="4"/>
      <c r="E89" s="4"/>
    </row>
    <row r="90" spans="1:8" x14ac:dyDescent="0.25">
      <c r="A90" s="1"/>
      <c r="C90" s="4"/>
      <c r="E9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0"/>
  <sheetViews>
    <sheetView workbookViewId="0">
      <selection activeCell="M69" sqref="M69"/>
    </sheetView>
  </sheetViews>
  <sheetFormatPr defaultRowHeight="15" x14ac:dyDescent="0.25"/>
  <cols>
    <col min="1" max="1" width="23.4257812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104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153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811</v>
      </c>
      <c r="E7" s="4">
        <f>ROUND(C7*D7,2)</f>
        <v>600.14</v>
      </c>
      <c r="F7" s="3">
        <v>0</v>
      </c>
      <c r="G7" s="4">
        <f>ROUND(E7*F7,2)</f>
        <v>0</v>
      </c>
      <c r="H7" s="4">
        <f>ROUND(E7-G7,2)</f>
        <v>600.14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1095</v>
      </c>
      <c r="E8" s="10">
        <f>ROUND(C8*D8,2)</f>
        <v>120.45</v>
      </c>
      <c r="F8" s="11">
        <v>0</v>
      </c>
      <c r="G8" s="10">
        <f>ROUND(E8*F8,2)</f>
        <v>0</v>
      </c>
      <c r="H8" s="10">
        <f>ROUND(E8-G8,2)</f>
        <v>120.45</v>
      </c>
    </row>
    <row r="9" spans="1:8" x14ac:dyDescent="0.25">
      <c r="A9" s="16" t="s">
        <v>11</v>
      </c>
      <c r="C9" s="4"/>
      <c r="E9" s="4">
        <f>SUM(E7:E8)</f>
        <v>720.59</v>
      </c>
      <c r="G9" s="5">
        <f>SUM(G7:G8)</f>
        <v>0</v>
      </c>
      <c r="H9" s="5">
        <f>ROUND(E9-G9,2)</f>
        <v>720.59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14</v>
      </c>
      <c r="C12" s="4"/>
      <c r="E12" s="4"/>
    </row>
    <row r="13" spans="1:8" x14ac:dyDescent="0.25">
      <c r="A13" s="2" t="s">
        <v>15</v>
      </c>
      <c r="B13" s="2" t="s">
        <v>16</v>
      </c>
      <c r="C13" s="7">
        <v>7.6</v>
      </c>
      <c r="D13" s="2">
        <v>2.5</v>
      </c>
      <c r="E13" s="4">
        <f>ROUND(C13*D13,2)</f>
        <v>19</v>
      </c>
      <c r="F13" s="3">
        <v>0</v>
      </c>
      <c r="G13" s="4">
        <f>ROUND(E13*F13,2)</f>
        <v>0</v>
      </c>
      <c r="H13" s="4">
        <f>ROUND(E13-G13,2)</f>
        <v>19</v>
      </c>
    </row>
    <row r="14" spans="1:8" x14ac:dyDescent="0.25">
      <c r="A14" s="2" t="s">
        <v>17</v>
      </c>
      <c r="B14" s="2" t="s">
        <v>16</v>
      </c>
      <c r="C14" s="7">
        <v>6.4</v>
      </c>
      <c r="D14" s="2">
        <v>5.25</v>
      </c>
      <c r="E14" s="4">
        <f>ROUND(C14*D14,2)</f>
        <v>33.6</v>
      </c>
      <c r="F14" s="3">
        <v>0</v>
      </c>
      <c r="G14" s="4">
        <f>ROUND(E14*F14,2)</f>
        <v>0</v>
      </c>
      <c r="H14" s="4">
        <f>ROUND(E14-G14,2)</f>
        <v>33.6</v>
      </c>
    </row>
    <row r="15" spans="1:8" x14ac:dyDescent="0.25">
      <c r="A15" s="6" t="s">
        <v>18</v>
      </c>
      <c r="C15" s="4"/>
      <c r="E15" s="4"/>
    </row>
    <row r="16" spans="1:8" x14ac:dyDescent="0.25">
      <c r="A16" s="2" t="s">
        <v>19</v>
      </c>
      <c r="B16" s="2" t="s">
        <v>20</v>
      </c>
      <c r="C16" s="7">
        <v>1.52</v>
      </c>
      <c r="D16" s="2">
        <v>2.2999999999999998</v>
      </c>
      <c r="E16" s="4">
        <f>ROUND(C16*D16,2)</f>
        <v>3.5</v>
      </c>
      <c r="F16" s="3">
        <v>0</v>
      </c>
      <c r="G16" s="4">
        <f>ROUND(E16*F16,2)</f>
        <v>0</v>
      </c>
      <c r="H16" s="4">
        <f>ROUND(E16-G16,2)</f>
        <v>3.5</v>
      </c>
    </row>
    <row r="17" spans="1:8" x14ac:dyDescent="0.25">
      <c r="A17" s="2" t="s">
        <v>21</v>
      </c>
      <c r="B17" s="2" t="s">
        <v>22</v>
      </c>
      <c r="C17" s="7">
        <v>3.56</v>
      </c>
      <c r="D17" s="2">
        <v>2.3125</v>
      </c>
      <c r="E17" s="4">
        <f>ROUND(C17*D17,2)</f>
        <v>8.23</v>
      </c>
      <c r="F17" s="3">
        <v>0</v>
      </c>
      <c r="G17" s="4">
        <f>ROUND(E17*F17,2)</f>
        <v>0</v>
      </c>
      <c r="H17" s="4">
        <f>ROUND(E17-G17,2)</f>
        <v>8.23</v>
      </c>
    </row>
    <row r="18" spans="1:8" x14ac:dyDescent="0.25">
      <c r="A18" s="2" t="s">
        <v>23</v>
      </c>
      <c r="B18" s="2" t="s">
        <v>22</v>
      </c>
      <c r="C18" s="7">
        <v>12.5</v>
      </c>
      <c r="D18" s="2">
        <v>0.5</v>
      </c>
      <c r="E18" s="4">
        <f>ROUND(C18*D18,2)</f>
        <v>6.25</v>
      </c>
      <c r="F18" s="3">
        <v>0</v>
      </c>
      <c r="G18" s="4">
        <f>ROUND(E18*F18,2)</f>
        <v>0</v>
      </c>
      <c r="H18" s="4">
        <f>ROUND(E18-G18,2)</f>
        <v>6.25</v>
      </c>
    </row>
    <row r="19" spans="1:8" x14ac:dyDescent="0.25">
      <c r="A19" s="6" t="s">
        <v>24</v>
      </c>
      <c r="C19" s="4"/>
      <c r="E19" s="4"/>
    </row>
    <row r="20" spans="1:8" x14ac:dyDescent="0.25">
      <c r="A20" s="2" t="s">
        <v>25</v>
      </c>
      <c r="B20" s="2" t="s">
        <v>9</v>
      </c>
      <c r="C20" s="7">
        <v>0.11</v>
      </c>
      <c r="D20" s="2">
        <v>811</v>
      </c>
      <c r="E20" s="4">
        <f>ROUND(C20*D20,2)</f>
        <v>89.21</v>
      </c>
      <c r="F20" s="3">
        <v>0</v>
      </c>
      <c r="G20" s="4">
        <f>ROUND(E20*F20,2)</f>
        <v>0</v>
      </c>
      <c r="H20" s="4">
        <f>ROUND(E20-G20,2)</f>
        <v>89.21</v>
      </c>
    </row>
    <row r="21" spans="1:8" x14ac:dyDescent="0.25">
      <c r="A21" s="6" t="s">
        <v>26</v>
      </c>
      <c r="C21" s="4"/>
      <c r="E21" s="4"/>
    </row>
    <row r="22" spans="1:8" x14ac:dyDescent="0.25">
      <c r="A22" s="2" t="s">
        <v>27</v>
      </c>
      <c r="B22" s="2" t="s">
        <v>28</v>
      </c>
      <c r="C22" s="7">
        <v>46.6</v>
      </c>
      <c r="D22" s="2">
        <v>1.5</v>
      </c>
      <c r="E22" s="4">
        <f>ROUND(C22*D22,2)</f>
        <v>69.900000000000006</v>
      </c>
      <c r="F22" s="3">
        <v>0</v>
      </c>
      <c r="G22" s="4">
        <f>ROUND(E22*F22,2)</f>
        <v>0</v>
      </c>
      <c r="H22" s="4">
        <f>ROUND(E22-G22,2)</f>
        <v>69.900000000000006</v>
      </c>
    </row>
    <row r="23" spans="1:8" x14ac:dyDescent="0.25">
      <c r="A23" s="2" t="s">
        <v>29</v>
      </c>
      <c r="B23" s="2" t="s">
        <v>30</v>
      </c>
      <c r="C23" s="7">
        <v>4.3</v>
      </c>
      <c r="D23" s="2">
        <v>32.549799999999998</v>
      </c>
      <c r="E23" s="4">
        <f>ROUND(C23*D23,2)</f>
        <v>139.96</v>
      </c>
      <c r="F23" s="3">
        <v>0</v>
      </c>
      <c r="G23" s="4">
        <f>ROUND(E23*F23,2)</f>
        <v>0</v>
      </c>
      <c r="H23" s="4">
        <f>ROUND(E23-G23,2)</f>
        <v>139.96</v>
      </c>
    </row>
    <row r="24" spans="1:8" x14ac:dyDescent="0.25">
      <c r="A24" s="6" t="s">
        <v>31</v>
      </c>
      <c r="C24" s="4"/>
      <c r="E24" s="4"/>
    </row>
    <row r="25" spans="1:8" x14ac:dyDescent="0.25">
      <c r="A25" s="2" t="s">
        <v>32</v>
      </c>
      <c r="B25" s="2" t="s">
        <v>33</v>
      </c>
      <c r="C25" s="7">
        <v>20</v>
      </c>
      <c r="D25" s="2">
        <v>0.67</v>
      </c>
      <c r="E25" s="4">
        <f>ROUND(C25*D25,2)</f>
        <v>13.4</v>
      </c>
      <c r="F25" s="3">
        <v>0</v>
      </c>
      <c r="G25" s="4">
        <f>ROUND(E25*F25,2)</f>
        <v>0</v>
      </c>
      <c r="H25" s="4">
        <f>ROUND(E25-G25,2)</f>
        <v>13.4</v>
      </c>
    </row>
    <row r="26" spans="1:8" x14ac:dyDescent="0.25">
      <c r="A26" s="6" t="s">
        <v>34</v>
      </c>
      <c r="C26" s="4"/>
      <c r="E26" s="4"/>
    </row>
    <row r="27" spans="1:8" x14ac:dyDescent="0.25">
      <c r="A27" s="2" t="s">
        <v>35</v>
      </c>
      <c r="B27" s="2" t="s">
        <v>22</v>
      </c>
      <c r="C27" s="7">
        <v>14.3</v>
      </c>
      <c r="D27" s="2">
        <v>0.5</v>
      </c>
      <c r="E27" s="4">
        <f>ROUND(C27*D27,2)</f>
        <v>7.15</v>
      </c>
      <c r="F27" s="3">
        <v>0</v>
      </c>
      <c r="G27" s="4">
        <f>ROUND(E27*F27,2)</f>
        <v>0</v>
      </c>
      <c r="H27" s="4">
        <f>ROUND(E27-G27,2)</f>
        <v>7.15</v>
      </c>
    </row>
    <row r="28" spans="1:8" x14ac:dyDescent="0.25">
      <c r="A28" s="2" t="s">
        <v>36</v>
      </c>
      <c r="B28" s="2" t="s">
        <v>20</v>
      </c>
      <c r="C28" s="7">
        <v>0.34</v>
      </c>
      <c r="D28" s="2">
        <v>96</v>
      </c>
      <c r="E28" s="4">
        <f>ROUND(C28*D28,2)</f>
        <v>32.64</v>
      </c>
      <c r="F28" s="3">
        <v>0</v>
      </c>
      <c r="G28" s="4">
        <f>ROUND(E28*F28,2)</f>
        <v>0</v>
      </c>
      <c r="H28" s="4">
        <f>ROUND(E28-G28,2)</f>
        <v>32.64</v>
      </c>
    </row>
    <row r="29" spans="1:8" x14ac:dyDescent="0.25">
      <c r="A29" s="2" t="s">
        <v>37</v>
      </c>
      <c r="B29" s="2" t="s">
        <v>22</v>
      </c>
      <c r="C29" s="7">
        <v>13.86</v>
      </c>
      <c r="D29" s="2">
        <v>1</v>
      </c>
      <c r="E29" s="4">
        <f>ROUND(C29*D29,2)</f>
        <v>13.86</v>
      </c>
      <c r="F29" s="3">
        <v>0</v>
      </c>
      <c r="G29" s="4">
        <f>ROUND(E29*F29,2)</f>
        <v>0</v>
      </c>
      <c r="H29" s="4">
        <f>ROUND(E29-G29,2)</f>
        <v>13.86</v>
      </c>
    </row>
    <row r="30" spans="1:8" x14ac:dyDescent="0.25">
      <c r="A30" s="2" t="s">
        <v>38</v>
      </c>
      <c r="B30" s="2" t="s">
        <v>20</v>
      </c>
      <c r="C30" s="7">
        <v>0.37</v>
      </c>
      <c r="D30" s="2">
        <v>48</v>
      </c>
      <c r="E30" s="4">
        <f>ROUND(C30*D30,2)</f>
        <v>17.760000000000002</v>
      </c>
      <c r="F30" s="3">
        <v>0</v>
      </c>
      <c r="G30" s="4">
        <f>ROUND(E30*F30,2)</f>
        <v>0</v>
      </c>
      <c r="H30" s="4">
        <f>ROUND(E30-G30,2)</f>
        <v>17.760000000000002</v>
      </c>
    </row>
    <row r="31" spans="1:8" x14ac:dyDescent="0.25">
      <c r="A31" s="2" t="s">
        <v>39</v>
      </c>
      <c r="B31" s="2" t="s">
        <v>22</v>
      </c>
      <c r="C31" s="7">
        <v>6.37</v>
      </c>
      <c r="D31" s="2">
        <v>2</v>
      </c>
      <c r="E31" s="4">
        <f>ROUND(C31*D31,2)</f>
        <v>12.74</v>
      </c>
      <c r="F31" s="3">
        <v>0</v>
      </c>
      <c r="G31" s="4">
        <f>ROUND(E31*F31,2)</f>
        <v>0</v>
      </c>
      <c r="H31" s="4">
        <f>ROUND(E31-G31,2)</f>
        <v>12.74</v>
      </c>
    </row>
    <row r="32" spans="1:8" x14ac:dyDescent="0.25">
      <c r="A32" s="2" t="s">
        <v>114</v>
      </c>
      <c r="B32" s="2" t="s">
        <v>20</v>
      </c>
      <c r="C32" s="7">
        <v>0.83</v>
      </c>
      <c r="D32" s="2">
        <v>25.6</v>
      </c>
      <c r="E32" s="4">
        <f>ROUND(C32*D32,2)</f>
        <v>21.25</v>
      </c>
      <c r="F32" s="3">
        <v>0</v>
      </c>
      <c r="G32" s="4">
        <f>ROUND(E32*F32,2)</f>
        <v>0</v>
      </c>
      <c r="H32" s="4">
        <f>ROUND(E32-G32,2)</f>
        <v>21.25</v>
      </c>
    </row>
    <row r="33" spans="1:8" x14ac:dyDescent="0.25">
      <c r="A33" s="2" t="s">
        <v>40</v>
      </c>
      <c r="B33" s="2" t="s">
        <v>22</v>
      </c>
      <c r="C33" s="7">
        <v>11.45</v>
      </c>
      <c r="D33" s="2">
        <v>2</v>
      </c>
      <c r="E33" s="4">
        <f>ROUND(C33*D33,2)</f>
        <v>22.9</v>
      </c>
      <c r="F33" s="3">
        <v>0</v>
      </c>
      <c r="G33" s="4">
        <f>ROUND(E33*F33,2)</f>
        <v>0</v>
      </c>
      <c r="H33" s="4">
        <f>ROUND(E33-G33,2)</f>
        <v>22.9</v>
      </c>
    </row>
    <row r="34" spans="1:8" x14ac:dyDescent="0.25">
      <c r="A34" s="6" t="s">
        <v>41</v>
      </c>
      <c r="C34" s="4"/>
      <c r="E34" s="4"/>
    </row>
    <row r="35" spans="1:8" x14ac:dyDescent="0.25">
      <c r="A35" s="2" t="s">
        <v>42</v>
      </c>
      <c r="B35" s="2" t="s">
        <v>9</v>
      </c>
      <c r="C35" s="7">
        <v>9.3000000000000007</v>
      </c>
      <c r="D35" s="2">
        <v>2</v>
      </c>
      <c r="E35" s="4">
        <f>ROUND(C35*D35,2)</f>
        <v>18.600000000000001</v>
      </c>
      <c r="F35" s="3">
        <v>0</v>
      </c>
      <c r="G35" s="4">
        <f>ROUND(E35*F35,2)</f>
        <v>0</v>
      </c>
      <c r="H35" s="4">
        <f>ROUND(E35-G35,2)</f>
        <v>18.600000000000001</v>
      </c>
    </row>
    <row r="36" spans="1:8" x14ac:dyDescent="0.25">
      <c r="A36" s="2" t="s">
        <v>43</v>
      </c>
      <c r="B36" s="2" t="s">
        <v>20</v>
      </c>
      <c r="C36" s="7">
        <v>1.43</v>
      </c>
      <c r="D36" s="2">
        <v>5.2</v>
      </c>
      <c r="E36" s="4">
        <f>ROUND(C36*D36,2)</f>
        <v>7.44</v>
      </c>
      <c r="F36" s="3">
        <v>0</v>
      </c>
      <c r="G36" s="4">
        <f>ROUND(E36*F36,2)</f>
        <v>0</v>
      </c>
      <c r="H36" s="4">
        <f>ROUND(E36-G36,2)</f>
        <v>7.44</v>
      </c>
    </row>
    <row r="37" spans="1:8" x14ac:dyDescent="0.25">
      <c r="A37" s="2" t="s">
        <v>44</v>
      </c>
      <c r="B37" s="2" t="s">
        <v>20</v>
      </c>
      <c r="C37" s="7">
        <v>5.95</v>
      </c>
      <c r="D37" s="2">
        <v>1.34</v>
      </c>
      <c r="E37" s="4">
        <f>ROUND(C37*D37,2)</f>
        <v>7.97</v>
      </c>
      <c r="F37" s="3">
        <v>0</v>
      </c>
      <c r="G37" s="4">
        <f>ROUND(E37*F37,2)</f>
        <v>0</v>
      </c>
      <c r="H37" s="4">
        <f>ROUND(E37-G37,2)</f>
        <v>7.97</v>
      </c>
    </row>
    <row r="38" spans="1:8" x14ac:dyDescent="0.25">
      <c r="A38" s="2" t="s">
        <v>45</v>
      </c>
      <c r="B38" s="2" t="s">
        <v>20</v>
      </c>
      <c r="C38" s="7">
        <v>2.23</v>
      </c>
      <c r="D38" s="2">
        <v>6</v>
      </c>
      <c r="E38" s="4">
        <f>ROUND(C38*D38,2)</f>
        <v>13.38</v>
      </c>
      <c r="F38" s="3">
        <v>0</v>
      </c>
      <c r="G38" s="4">
        <f>ROUND(E38*F38,2)</f>
        <v>0</v>
      </c>
      <c r="H38" s="4">
        <f>ROUND(E38-G38,2)</f>
        <v>13.38</v>
      </c>
    </row>
    <row r="39" spans="1:8" x14ac:dyDescent="0.25">
      <c r="A39" s="2" t="s">
        <v>46</v>
      </c>
      <c r="B39" s="2" t="s">
        <v>20</v>
      </c>
      <c r="C39" s="7">
        <v>1.06</v>
      </c>
      <c r="D39" s="2">
        <v>2</v>
      </c>
      <c r="E39" s="4">
        <f>ROUND(C39*D39,2)</f>
        <v>2.12</v>
      </c>
      <c r="F39" s="3">
        <v>0</v>
      </c>
      <c r="G39" s="4">
        <f>ROUND(E39*F39,2)</f>
        <v>0</v>
      </c>
      <c r="H39" s="4">
        <f>ROUND(E39-G39,2)</f>
        <v>2.12</v>
      </c>
    </row>
    <row r="40" spans="1:8" x14ac:dyDescent="0.25">
      <c r="A40" s="2" t="s">
        <v>47</v>
      </c>
      <c r="B40" s="2" t="s">
        <v>20</v>
      </c>
      <c r="C40" s="7">
        <v>1.1299999999999999</v>
      </c>
      <c r="D40" s="2">
        <v>12.8</v>
      </c>
      <c r="E40" s="4">
        <f>ROUND(C40*D40,2)</f>
        <v>14.46</v>
      </c>
      <c r="F40" s="3">
        <v>0</v>
      </c>
      <c r="G40" s="4">
        <f>ROUND(E40*F40,2)</f>
        <v>0</v>
      </c>
      <c r="H40" s="4">
        <f>ROUND(E40-G40,2)</f>
        <v>14.46</v>
      </c>
    </row>
    <row r="41" spans="1:8" x14ac:dyDescent="0.25">
      <c r="A41" s="2" t="s">
        <v>48</v>
      </c>
      <c r="B41" s="2" t="s">
        <v>20</v>
      </c>
      <c r="C41" s="7">
        <v>2.08</v>
      </c>
      <c r="D41" s="2">
        <v>1</v>
      </c>
      <c r="E41" s="4">
        <f>ROUND(C41*D41,2)</f>
        <v>2.08</v>
      </c>
      <c r="F41" s="3">
        <v>0</v>
      </c>
      <c r="G41" s="4">
        <f>ROUND(E41*F41,2)</f>
        <v>0</v>
      </c>
      <c r="H41" s="4">
        <f>ROUND(E41-G41,2)</f>
        <v>2.08</v>
      </c>
    </row>
    <row r="42" spans="1:8" x14ac:dyDescent="0.25">
      <c r="A42" s="2" t="s">
        <v>49</v>
      </c>
      <c r="B42" s="2" t="s">
        <v>33</v>
      </c>
      <c r="C42" s="7">
        <v>15</v>
      </c>
      <c r="D42" s="2">
        <v>1</v>
      </c>
      <c r="E42" s="4">
        <f>ROUND(C42*D42,2)</f>
        <v>15</v>
      </c>
      <c r="F42" s="3">
        <v>0</v>
      </c>
      <c r="G42" s="4">
        <f>ROUND(E42*F42,2)</f>
        <v>0</v>
      </c>
      <c r="H42" s="4">
        <f>ROUND(E42-G42,2)</f>
        <v>15</v>
      </c>
    </row>
    <row r="43" spans="1:8" x14ac:dyDescent="0.25">
      <c r="A43" s="2" t="s">
        <v>50</v>
      </c>
      <c r="B43" s="2" t="s">
        <v>20</v>
      </c>
      <c r="C43" s="7">
        <v>8.82</v>
      </c>
      <c r="D43" s="2">
        <v>1.5</v>
      </c>
      <c r="E43" s="4">
        <f>ROUND(C43*D43,2)</f>
        <v>13.23</v>
      </c>
      <c r="F43" s="3">
        <v>0</v>
      </c>
      <c r="G43" s="4">
        <f>ROUND(E43*F43,2)</f>
        <v>0</v>
      </c>
      <c r="H43" s="4">
        <f>ROUND(E43-G43,2)</f>
        <v>13.23</v>
      </c>
    </row>
    <row r="44" spans="1:8" x14ac:dyDescent="0.25">
      <c r="A44" s="6" t="s">
        <v>51</v>
      </c>
      <c r="C44" s="4"/>
      <c r="E44" s="4"/>
    </row>
    <row r="45" spans="1:8" x14ac:dyDescent="0.25">
      <c r="A45" s="2" t="s">
        <v>115</v>
      </c>
      <c r="B45" s="2" t="s">
        <v>52</v>
      </c>
      <c r="C45" s="7">
        <v>2.35</v>
      </c>
      <c r="D45" s="2">
        <v>30</v>
      </c>
      <c r="E45" s="4">
        <f>ROUND(C45*D45,2)</f>
        <v>70.5</v>
      </c>
      <c r="F45" s="3">
        <v>0</v>
      </c>
      <c r="G45" s="4">
        <f>ROUND(E45*F45,2)</f>
        <v>0</v>
      </c>
      <c r="H45" s="4">
        <f>ROUND(E45-G45,2)</f>
        <v>70.5</v>
      </c>
    </row>
    <row r="46" spans="1:8" x14ac:dyDescent="0.25">
      <c r="A46" s="6" t="s">
        <v>53</v>
      </c>
      <c r="C46" s="4"/>
      <c r="E46" s="4"/>
    </row>
    <row r="47" spans="1:8" x14ac:dyDescent="0.25">
      <c r="A47" s="2" t="s">
        <v>54</v>
      </c>
      <c r="B47" s="2" t="s">
        <v>20</v>
      </c>
      <c r="C47" s="7">
        <v>0.22</v>
      </c>
      <c r="D47" s="2">
        <v>42.72</v>
      </c>
      <c r="E47" s="4">
        <f>ROUND(C47*D47,2)</f>
        <v>9.4</v>
      </c>
      <c r="F47" s="3">
        <v>0</v>
      </c>
      <c r="G47" s="4">
        <f>ROUND(E47*F47,2)</f>
        <v>0</v>
      </c>
      <c r="H47" s="4">
        <f>ROUND(E47-G47,2)</f>
        <v>9.4</v>
      </c>
    </row>
    <row r="48" spans="1:8" x14ac:dyDescent="0.25">
      <c r="A48" s="6" t="s">
        <v>55</v>
      </c>
      <c r="C48" s="4"/>
      <c r="E48" s="4"/>
    </row>
    <row r="49" spans="1:8" x14ac:dyDescent="0.25">
      <c r="A49" s="2" t="s">
        <v>56</v>
      </c>
      <c r="B49" s="2" t="s">
        <v>22</v>
      </c>
      <c r="C49" s="7">
        <v>3.3</v>
      </c>
      <c r="D49" s="2">
        <v>0.4</v>
      </c>
      <c r="E49" s="4">
        <f>ROUND(C49*D49,2)</f>
        <v>1.32</v>
      </c>
      <c r="F49" s="3">
        <v>0</v>
      </c>
      <c r="G49" s="4">
        <f>ROUND(E49*F49,2)</f>
        <v>0</v>
      </c>
      <c r="H49" s="4">
        <f>ROUND(E49-G49,2)</f>
        <v>1.32</v>
      </c>
    </row>
    <row r="50" spans="1:8" x14ac:dyDescent="0.25">
      <c r="A50" s="6" t="s">
        <v>57</v>
      </c>
      <c r="C50" s="4"/>
      <c r="E50" s="4"/>
    </row>
    <row r="51" spans="1:8" x14ac:dyDescent="0.25">
      <c r="A51" s="2" t="s">
        <v>58</v>
      </c>
      <c r="B51" s="2" t="s">
        <v>33</v>
      </c>
      <c r="C51" s="7">
        <v>7.5</v>
      </c>
      <c r="D51" s="2">
        <v>1</v>
      </c>
      <c r="E51" s="4">
        <f>ROUND(C51*D51,2)</f>
        <v>7.5</v>
      </c>
      <c r="F51" s="3">
        <v>0</v>
      </c>
      <c r="G51" s="4">
        <f>ROUND(E51*F51,2)</f>
        <v>0</v>
      </c>
      <c r="H51" s="4">
        <f>ROUND(E51-G51,2)</f>
        <v>7.5</v>
      </c>
    </row>
    <row r="52" spans="1:8" x14ac:dyDescent="0.25">
      <c r="A52" s="6" t="s">
        <v>59</v>
      </c>
      <c r="C52" s="4"/>
      <c r="E52" s="4"/>
    </row>
    <row r="53" spans="1:8" x14ac:dyDescent="0.25">
      <c r="A53" s="2" t="s">
        <v>60</v>
      </c>
      <c r="B53" s="2" t="s">
        <v>33</v>
      </c>
      <c r="C53" s="7">
        <v>1</v>
      </c>
      <c r="D53" s="2">
        <v>1</v>
      </c>
      <c r="E53" s="4">
        <f>ROUND(C53*D53,2)</f>
        <v>1</v>
      </c>
      <c r="F53" s="3">
        <v>0</v>
      </c>
      <c r="G53" s="4">
        <f>ROUND(E53*F53,2)</f>
        <v>0</v>
      </c>
      <c r="H53" s="4">
        <f>ROUND(E53-G53,2)</f>
        <v>1</v>
      </c>
    </row>
    <row r="54" spans="1:8" x14ac:dyDescent="0.25">
      <c r="A54" s="6" t="s">
        <v>61</v>
      </c>
      <c r="C54" s="4"/>
      <c r="E54" s="4"/>
    </row>
    <row r="55" spans="1:8" x14ac:dyDescent="0.25">
      <c r="A55" s="2" t="s">
        <v>62</v>
      </c>
      <c r="B55" s="2" t="s">
        <v>63</v>
      </c>
      <c r="C55" s="7">
        <v>58</v>
      </c>
      <c r="D55" s="2">
        <v>0.66600000000000004</v>
      </c>
      <c r="E55" s="4">
        <f>ROUND(C55*D55,2)</f>
        <v>38.630000000000003</v>
      </c>
      <c r="F55" s="3">
        <v>0</v>
      </c>
      <c r="G55" s="4">
        <f>ROUND(E55*F55,2)</f>
        <v>0</v>
      </c>
      <c r="H55" s="4">
        <f>ROUND(E55-G55,2)</f>
        <v>38.630000000000003</v>
      </c>
    </row>
    <row r="56" spans="1:8" x14ac:dyDescent="0.25">
      <c r="A56" s="6" t="s">
        <v>64</v>
      </c>
      <c r="C56" s="4"/>
      <c r="E56" s="4"/>
    </row>
    <row r="57" spans="1:8" x14ac:dyDescent="0.25">
      <c r="A57" s="2" t="s">
        <v>65</v>
      </c>
      <c r="B57" s="2" t="s">
        <v>33</v>
      </c>
      <c r="C57" s="7">
        <v>8</v>
      </c>
      <c r="D57" s="2">
        <v>1</v>
      </c>
      <c r="E57" s="4">
        <f>ROUND(C57*D57,2)</f>
        <v>8</v>
      </c>
      <c r="F57" s="3">
        <v>0</v>
      </c>
      <c r="G57" s="4">
        <f>ROUND(E57*F57,2)</f>
        <v>0</v>
      </c>
      <c r="H57" s="4">
        <f>ROUND(E57-G57,2)</f>
        <v>8</v>
      </c>
    </row>
    <row r="58" spans="1:8" x14ac:dyDescent="0.25">
      <c r="A58" s="6" t="s">
        <v>66</v>
      </c>
      <c r="C58" s="4"/>
      <c r="E58" s="4"/>
    </row>
    <row r="59" spans="1:8" x14ac:dyDescent="0.25">
      <c r="A59" s="2" t="s">
        <v>67</v>
      </c>
      <c r="B59" s="2" t="s">
        <v>33</v>
      </c>
      <c r="C59" s="7">
        <v>10</v>
      </c>
      <c r="D59" s="2">
        <v>0.33300000000000002</v>
      </c>
      <c r="E59" s="4">
        <f>ROUND(C59*D59,2)</f>
        <v>3.33</v>
      </c>
      <c r="F59" s="3">
        <v>0</v>
      </c>
      <c r="G59" s="4">
        <f>ROUND(E59*F59,2)</f>
        <v>0</v>
      </c>
      <c r="H59" s="4">
        <f>ROUND(E59-G59,2)</f>
        <v>3.33</v>
      </c>
    </row>
    <row r="60" spans="1:8" x14ac:dyDescent="0.25">
      <c r="A60" s="6" t="s">
        <v>68</v>
      </c>
      <c r="C60" s="4"/>
      <c r="E60" s="4"/>
    </row>
    <row r="61" spans="1:8" x14ac:dyDescent="0.25">
      <c r="A61" s="2" t="s">
        <v>69</v>
      </c>
      <c r="B61" s="2" t="s">
        <v>70</v>
      </c>
      <c r="C61" s="7">
        <v>16.54</v>
      </c>
      <c r="D61" s="2">
        <v>0.81599999999999995</v>
      </c>
      <c r="E61" s="4">
        <f>ROUND(C61*D61,2)</f>
        <v>13.5</v>
      </c>
      <c r="F61" s="3">
        <v>0</v>
      </c>
      <c r="G61" s="4">
        <f>ROUND(E61*F61,2)</f>
        <v>0</v>
      </c>
      <c r="H61" s="4">
        <f>ROUND(E61-G61,2)</f>
        <v>13.5</v>
      </c>
    </row>
    <row r="62" spans="1:8" x14ac:dyDescent="0.25">
      <c r="A62" s="2" t="s">
        <v>71</v>
      </c>
      <c r="B62" s="2" t="s">
        <v>70</v>
      </c>
      <c r="C62" s="7">
        <v>16.54</v>
      </c>
      <c r="D62" s="2">
        <v>0.1958</v>
      </c>
      <c r="E62" s="4">
        <f>ROUND(C62*D62,2)</f>
        <v>3.24</v>
      </c>
      <c r="F62" s="3">
        <v>0</v>
      </c>
      <c r="G62" s="4">
        <f>ROUND(E62*F62,2)</f>
        <v>0</v>
      </c>
      <c r="H62" s="4">
        <f>ROUND(E62-G62,2)</f>
        <v>3.24</v>
      </c>
    </row>
    <row r="63" spans="1:8" x14ac:dyDescent="0.25">
      <c r="A63" s="6" t="s">
        <v>72</v>
      </c>
      <c r="C63" s="4"/>
      <c r="E63" s="4"/>
    </row>
    <row r="64" spans="1:8" x14ac:dyDescent="0.25">
      <c r="A64" s="2" t="s">
        <v>73</v>
      </c>
      <c r="B64" s="2" t="s">
        <v>70</v>
      </c>
      <c r="C64" s="7">
        <v>9.06</v>
      </c>
      <c r="D64" s="2">
        <v>0.31819999999999998</v>
      </c>
      <c r="E64" s="4">
        <f>ROUND(C64*D64,2)</f>
        <v>2.88</v>
      </c>
      <c r="F64" s="3">
        <v>0</v>
      </c>
      <c r="G64" s="4">
        <f>ROUND(E64*F64,2)</f>
        <v>0</v>
      </c>
      <c r="H64" s="4">
        <f>ROUND(E64-G64,2)</f>
        <v>2.88</v>
      </c>
    </row>
    <row r="65" spans="1:8" x14ac:dyDescent="0.25">
      <c r="A65" s="2" t="s">
        <v>71</v>
      </c>
      <c r="B65" s="2" t="s">
        <v>70</v>
      </c>
      <c r="C65" s="7">
        <v>9.06</v>
      </c>
      <c r="D65" s="2">
        <v>0.18410000000000001</v>
      </c>
      <c r="E65" s="4">
        <f>ROUND(C65*D65,2)</f>
        <v>1.67</v>
      </c>
      <c r="F65" s="3">
        <v>0</v>
      </c>
      <c r="G65" s="4">
        <f>ROUND(E65*F65,2)</f>
        <v>0</v>
      </c>
      <c r="H65" s="4">
        <f>ROUND(E65-G65,2)</f>
        <v>1.67</v>
      </c>
    </row>
    <row r="66" spans="1:8" x14ac:dyDescent="0.25">
      <c r="A66" s="2" t="s">
        <v>74</v>
      </c>
      <c r="B66" s="2" t="s">
        <v>70</v>
      </c>
      <c r="C66" s="7">
        <v>16.55</v>
      </c>
      <c r="D66" s="2">
        <v>0.80940000000000001</v>
      </c>
      <c r="E66" s="4">
        <f>ROUND(C66*D66,2)</f>
        <v>13.4</v>
      </c>
      <c r="F66" s="3">
        <v>0</v>
      </c>
      <c r="G66" s="4">
        <f>ROUND(E66*F66,2)</f>
        <v>0</v>
      </c>
      <c r="H66" s="4">
        <f>ROUND(E66-G66,2)</f>
        <v>13.4</v>
      </c>
    </row>
    <row r="67" spans="1:8" x14ac:dyDescent="0.25">
      <c r="A67" s="6" t="s">
        <v>75</v>
      </c>
      <c r="C67" s="4"/>
      <c r="E67" s="4"/>
    </row>
    <row r="68" spans="1:8" x14ac:dyDescent="0.25">
      <c r="A68" s="2" t="s">
        <v>69</v>
      </c>
      <c r="B68" s="2" t="s">
        <v>30</v>
      </c>
      <c r="C68" s="7">
        <v>4.4800000000000004</v>
      </c>
      <c r="D68" s="2">
        <v>12.6004</v>
      </c>
      <c r="E68" s="4">
        <f>ROUND(C68*D68,2)</f>
        <v>56.45</v>
      </c>
      <c r="F68" s="3">
        <v>0</v>
      </c>
      <c r="G68" s="4">
        <f>ROUND(E68*F68,2)</f>
        <v>0</v>
      </c>
      <c r="H68" s="4">
        <f>ROUND(E68-G68,2)</f>
        <v>56.45</v>
      </c>
    </row>
    <row r="69" spans="1:8" x14ac:dyDescent="0.25">
      <c r="A69" s="2" t="s">
        <v>71</v>
      </c>
      <c r="B69" s="2" t="s">
        <v>30</v>
      </c>
      <c r="C69" s="7">
        <v>4.4800000000000004</v>
      </c>
      <c r="D69" s="2">
        <v>3.4036</v>
      </c>
      <c r="E69" s="4">
        <f>ROUND(C69*D69,2)</f>
        <v>15.25</v>
      </c>
      <c r="F69" s="3">
        <v>0</v>
      </c>
      <c r="G69" s="4">
        <f>ROUND(E69*F69,2)</f>
        <v>0</v>
      </c>
      <c r="H69" s="4">
        <f>ROUND(E69-G69,2)</f>
        <v>15.25</v>
      </c>
    </row>
    <row r="70" spans="1:8" x14ac:dyDescent="0.25">
      <c r="A70" s="6" t="s">
        <v>76</v>
      </c>
      <c r="C70" s="4"/>
      <c r="E70" s="4"/>
    </row>
    <row r="71" spans="1:8" x14ac:dyDescent="0.25">
      <c r="A71" s="2" t="s">
        <v>73</v>
      </c>
      <c r="B71" s="2" t="s">
        <v>33</v>
      </c>
      <c r="C71" s="7">
        <v>13.75</v>
      </c>
      <c r="D71" s="2">
        <v>1</v>
      </c>
      <c r="E71" s="4">
        <f>ROUND(C71*D71,2)</f>
        <v>13.75</v>
      </c>
      <c r="F71" s="3">
        <v>0</v>
      </c>
      <c r="G71" s="4">
        <f>ROUND(E71*F71,2)</f>
        <v>0</v>
      </c>
      <c r="H71" s="4">
        <f>ROUND(E71-G71,2)</f>
        <v>13.75</v>
      </c>
    </row>
    <row r="72" spans="1:8" x14ac:dyDescent="0.25">
      <c r="A72" s="2" t="s">
        <v>69</v>
      </c>
      <c r="B72" s="2" t="s">
        <v>33</v>
      </c>
      <c r="C72" s="7">
        <v>7.75</v>
      </c>
      <c r="D72" s="2">
        <v>1</v>
      </c>
      <c r="E72" s="4">
        <f>ROUND(C72*D72,2)</f>
        <v>7.75</v>
      </c>
      <c r="F72" s="3">
        <v>0</v>
      </c>
      <c r="G72" s="4">
        <f>ROUND(E72*F72,2)</f>
        <v>0</v>
      </c>
      <c r="H72" s="4">
        <f>ROUND(E72-G72,2)</f>
        <v>7.75</v>
      </c>
    </row>
    <row r="73" spans="1:8" x14ac:dyDescent="0.25">
      <c r="A73" s="2" t="s">
        <v>71</v>
      </c>
      <c r="B73" s="2" t="s">
        <v>33</v>
      </c>
      <c r="C73" s="7">
        <v>10.01</v>
      </c>
      <c r="D73" s="2">
        <v>1</v>
      </c>
      <c r="E73" s="4">
        <f>ROUND(C73*D73,2)</f>
        <v>10.01</v>
      </c>
      <c r="F73" s="3">
        <v>0</v>
      </c>
      <c r="G73" s="4">
        <f>ROUND(E73*F73,2)</f>
        <v>0</v>
      </c>
      <c r="H73" s="4">
        <f>ROUND(E73-G73,2)</f>
        <v>10.01</v>
      </c>
    </row>
    <row r="74" spans="1:8" x14ac:dyDescent="0.25">
      <c r="A74" s="8" t="s">
        <v>77</v>
      </c>
      <c r="B74" s="8" t="s">
        <v>33</v>
      </c>
      <c r="C74" s="9">
        <v>25.79</v>
      </c>
      <c r="D74" s="8">
        <v>1</v>
      </c>
      <c r="E74" s="10">
        <f>ROUND(C74*D74,2)</f>
        <v>25.79</v>
      </c>
      <c r="F74" s="11">
        <v>0</v>
      </c>
      <c r="G74" s="10">
        <f>ROUND(E74*F74,2)</f>
        <v>0</v>
      </c>
      <c r="H74" s="10">
        <f>ROUND(E74-G74,2)</f>
        <v>25.79</v>
      </c>
    </row>
    <row r="75" spans="1:8" x14ac:dyDescent="0.25">
      <c r="A75" s="16" t="s">
        <v>78</v>
      </c>
      <c r="C75" s="4"/>
      <c r="E75" s="4">
        <f>SUM(E13:E74)</f>
        <v>909.00000000000011</v>
      </c>
      <c r="G75" s="5">
        <f>SUM(G13:G74)</f>
        <v>0</v>
      </c>
      <c r="H75" s="5">
        <f>ROUND(E75-G75,2)</f>
        <v>909</v>
      </c>
    </row>
    <row r="76" spans="1:8" x14ac:dyDescent="0.25">
      <c r="A76" s="16" t="s">
        <v>79</v>
      </c>
      <c r="C76" s="4"/>
      <c r="E76" s="4">
        <f>+E9-E75</f>
        <v>-188.41000000000008</v>
      </c>
      <c r="G76" s="5">
        <f>+G9-G75</f>
        <v>0</v>
      </c>
      <c r="H76" s="5">
        <f>ROUND(E76-G76,2)</f>
        <v>-188.41</v>
      </c>
    </row>
    <row r="77" spans="1:8" x14ac:dyDescent="0.25">
      <c r="A77" t="s">
        <v>12</v>
      </c>
      <c r="C77" s="4"/>
      <c r="E77" s="4"/>
    </row>
    <row r="78" spans="1:8" x14ac:dyDescent="0.25">
      <c r="A78" s="16" t="s">
        <v>80</v>
      </c>
      <c r="C78" s="4"/>
      <c r="E78" s="4"/>
    </row>
    <row r="79" spans="1:8" x14ac:dyDescent="0.25">
      <c r="A79" s="2" t="s">
        <v>73</v>
      </c>
      <c r="B79" s="2" t="s">
        <v>33</v>
      </c>
      <c r="C79" s="7">
        <v>24.03</v>
      </c>
      <c r="D79" s="2">
        <v>1</v>
      </c>
      <c r="E79" s="4">
        <f>ROUND(C79*D79,2)</f>
        <v>24.03</v>
      </c>
      <c r="F79" s="3">
        <v>0</v>
      </c>
      <c r="G79" s="4">
        <f>ROUND(E79*F79,2)</f>
        <v>0</v>
      </c>
      <c r="H79" s="4">
        <f>ROUND(E79-G79,2)</f>
        <v>24.03</v>
      </c>
    </row>
    <row r="80" spans="1:8" x14ac:dyDescent="0.25">
      <c r="A80" s="2" t="s">
        <v>69</v>
      </c>
      <c r="B80" s="2" t="s">
        <v>33</v>
      </c>
      <c r="C80" s="7">
        <v>54.8</v>
      </c>
      <c r="D80" s="2">
        <v>1</v>
      </c>
      <c r="E80" s="4">
        <f>ROUND(C80*D80,2)</f>
        <v>54.8</v>
      </c>
      <c r="F80" s="3">
        <v>0</v>
      </c>
      <c r="G80" s="4">
        <f>ROUND(E80*F80,2)</f>
        <v>0</v>
      </c>
      <c r="H80" s="4">
        <f>ROUND(E80-G80,2)</f>
        <v>54.8</v>
      </c>
    </row>
    <row r="81" spans="1:8" x14ac:dyDescent="0.25">
      <c r="A81" s="8" t="s">
        <v>71</v>
      </c>
      <c r="B81" s="8" t="s">
        <v>33</v>
      </c>
      <c r="C81" s="9">
        <v>45.2</v>
      </c>
      <c r="D81" s="8">
        <v>1</v>
      </c>
      <c r="E81" s="10">
        <f>ROUND(C81*D81,2)</f>
        <v>45.2</v>
      </c>
      <c r="F81" s="11">
        <v>0</v>
      </c>
      <c r="G81" s="10">
        <f>ROUND(E81*F81,2)</f>
        <v>0</v>
      </c>
      <c r="H81" s="10">
        <f>ROUND(E81-G81,2)</f>
        <v>45.2</v>
      </c>
    </row>
    <row r="82" spans="1:8" x14ac:dyDescent="0.25">
      <c r="A82" s="16" t="s">
        <v>81</v>
      </c>
      <c r="C82" s="4"/>
      <c r="E82" s="4">
        <f>SUM(E79:E81)</f>
        <v>124.03</v>
      </c>
      <c r="G82" s="5">
        <f>SUM(G79:G81)</f>
        <v>0</v>
      </c>
      <c r="H82" s="5">
        <f>ROUND(E82-G82,2)</f>
        <v>124.03</v>
      </c>
    </row>
    <row r="83" spans="1:8" x14ac:dyDescent="0.25">
      <c r="A83" s="16" t="s">
        <v>82</v>
      </c>
      <c r="C83" s="4"/>
      <c r="E83" s="4">
        <f>+E75+E82</f>
        <v>1033.0300000000002</v>
      </c>
      <c r="G83" s="5">
        <f>+G75+G82</f>
        <v>0</v>
      </c>
      <c r="H83" s="5">
        <f>ROUND(E83-G83,2)</f>
        <v>1033.03</v>
      </c>
    </row>
    <row r="84" spans="1:8" x14ac:dyDescent="0.25">
      <c r="A84" s="16" t="s">
        <v>83</v>
      </c>
      <c r="C84" s="4"/>
      <c r="E84" s="4">
        <f>+E9-E83</f>
        <v>-312.44000000000017</v>
      </c>
      <c r="G84" s="5">
        <f>+G9-G83</f>
        <v>0</v>
      </c>
      <c r="H84" s="5">
        <f>ROUND(E84-G84,2)</f>
        <v>-312.44</v>
      </c>
    </row>
    <row r="85" spans="1:8" x14ac:dyDescent="0.25">
      <c r="A85" t="s">
        <v>2</v>
      </c>
      <c r="C85" s="4"/>
      <c r="E85" s="4"/>
    </row>
    <row r="86" spans="1:8" x14ac:dyDescent="0.25">
      <c r="A86" t="s">
        <v>150</v>
      </c>
      <c r="C86" s="4"/>
      <c r="E86" s="4"/>
    </row>
    <row r="87" spans="1:8" x14ac:dyDescent="0.25">
      <c r="C87" s="4"/>
      <c r="E87" s="4"/>
    </row>
    <row r="88" spans="1:8" x14ac:dyDescent="0.25">
      <c r="A88" s="16" t="s">
        <v>84</v>
      </c>
      <c r="C88" s="4"/>
      <c r="E88" s="4"/>
    </row>
    <row r="89" spans="1:8" x14ac:dyDescent="0.25">
      <c r="A89" s="16" t="s">
        <v>85</v>
      </c>
      <c r="C89" s="4"/>
      <c r="E89" s="4"/>
    </row>
    <row r="90" spans="1:8" x14ac:dyDescent="0.25">
      <c r="A90" s="1"/>
      <c r="C90" s="4"/>
      <c r="E9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0"/>
  <sheetViews>
    <sheetView workbookViewId="0">
      <selection activeCell="M60" sqref="M60"/>
    </sheetView>
  </sheetViews>
  <sheetFormatPr defaultRowHeight="15" x14ac:dyDescent="0.25"/>
  <cols>
    <col min="1" max="1" width="23.85546875" customWidth="1"/>
    <col min="4" max="4" width="10.28515625" bestFit="1" customWidth="1"/>
    <col min="5" max="5" width="14.5703125" bestFit="1" customWidth="1"/>
    <col min="8" max="8" width="10.5703125" bestFit="1" customWidth="1"/>
  </cols>
  <sheetData>
    <row r="1" spans="1:8" x14ac:dyDescent="0.25">
      <c r="A1" s="21" t="s">
        <v>106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107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154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1000</v>
      </c>
      <c r="E7" s="4">
        <f>ROUND(C7*D7,2)</f>
        <v>740</v>
      </c>
      <c r="F7" s="3">
        <v>0</v>
      </c>
      <c r="G7" s="4">
        <f>ROUND(E7*F7,2)</f>
        <v>0</v>
      </c>
      <c r="H7" s="4">
        <f>ROUND(E7-G7,2)</f>
        <v>740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1350</v>
      </c>
      <c r="E8" s="10">
        <f>ROUND(C8*D8,2)</f>
        <v>148.5</v>
      </c>
      <c r="F8" s="11">
        <v>0</v>
      </c>
      <c r="G8" s="10">
        <f>ROUND(E8*F8,2)</f>
        <v>0</v>
      </c>
      <c r="H8" s="10">
        <f>ROUND(E8-G8,2)</f>
        <v>148.5</v>
      </c>
    </row>
    <row r="9" spans="1:8" x14ac:dyDescent="0.25">
      <c r="A9" s="16" t="s">
        <v>11</v>
      </c>
      <c r="C9" s="4"/>
      <c r="E9" s="4">
        <f>SUM(E7:E8)</f>
        <v>888.5</v>
      </c>
      <c r="G9" s="5">
        <f>SUM(G7:G8)</f>
        <v>0</v>
      </c>
      <c r="H9" s="5">
        <f>ROUND(E9-G9,2)</f>
        <v>888.5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18</v>
      </c>
      <c r="C12" s="4"/>
      <c r="E12" s="4"/>
    </row>
    <row r="13" spans="1:8" x14ac:dyDescent="0.25">
      <c r="A13" s="2" t="s">
        <v>19</v>
      </c>
      <c r="B13" s="2" t="s">
        <v>20</v>
      </c>
      <c r="C13" s="7">
        <v>1.52</v>
      </c>
      <c r="D13" s="2">
        <v>2.2999999999999998</v>
      </c>
      <c r="E13" s="4">
        <f>ROUND(C13*D13,2)</f>
        <v>3.5</v>
      </c>
      <c r="F13" s="3">
        <v>0</v>
      </c>
      <c r="G13" s="4">
        <f>ROUND(E13*F13,2)</f>
        <v>0</v>
      </c>
      <c r="H13" s="4">
        <f>ROUND(E13-G13,2)</f>
        <v>3.5</v>
      </c>
    </row>
    <row r="14" spans="1:8" x14ac:dyDescent="0.25">
      <c r="A14" s="2" t="s">
        <v>21</v>
      </c>
      <c r="B14" s="2" t="s">
        <v>22</v>
      </c>
      <c r="C14" s="7">
        <v>3.56</v>
      </c>
      <c r="D14" s="2">
        <v>2.3125</v>
      </c>
      <c r="E14" s="4">
        <f>ROUND(C14*D14,2)</f>
        <v>8.23</v>
      </c>
      <c r="F14" s="3">
        <v>0</v>
      </c>
      <c r="G14" s="4">
        <f>ROUND(E14*F14,2)</f>
        <v>0</v>
      </c>
      <c r="H14" s="4">
        <f>ROUND(E14-G14,2)</f>
        <v>8.23</v>
      </c>
    </row>
    <row r="15" spans="1:8" x14ac:dyDescent="0.25">
      <c r="A15" s="2" t="s">
        <v>23</v>
      </c>
      <c r="B15" s="2" t="s">
        <v>22</v>
      </c>
      <c r="C15" s="7">
        <v>12.5</v>
      </c>
      <c r="D15" s="2">
        <v>0.5</v>
      </c>
      <c r="E15" s="4">
        <f>ROUND(C15*D15,2)</f>
        <v>6.25</v>
      </c>
      <c r="F15" s="3">
        <v>0</v>
      </c>
      <c r="G15" s="4">
        <f>ROUND(E15*F15,2)</f>
        <v>0</v>
      </c>
      <c r="H15" s="4">
        <f>ROUND(E15-G15,2)</f>
        <v>6.25</v>
      </c>
    </row>
    <row r="16" spans="1:8" x14ac:dyDescent="0.25">
      <c r="A16" s="6" t="s">
        <v>24</v>
      </c>
      <c r="C16" s="4"/>
      <c r="E16" s="4"/>
    </row>
    <row r="17" spans="1:8" x14ac:dyDescent="0.25">
      <c r="A17" s="2" t="s">
        <v>25</v>
      </c>
      <c r="B17" s="2" t="s">
        <v>9</v>
      </c>
      <c r="C17" s="7">
        <v>0.11</v>
      </c>
      <c r="D17" s="2">
        <v>1000</v>
      </c>
      <c r="E17" s="4">
        <f>ROUND(C17*D17,2)</f>
        <v>110</v>
      </c>
      <c r="F17" s="3">
        <v>0</v>
      </c>
      <c r="G17" s="4">
        <f>ROUND(E17*F17,2)</f>
        <v>0</v>
      </c>
      <c r="H17" s="4">
        <f>ROUND(E17-G17,2)</f>
        <v>110</v>
      </c>
    </row>
    <row r="18" spans="1:8" x14ac:dyDescent="0.25">
      <c r="A18" s="6" t="s">
        <v>26</v>
      </c>
      <c r="C18" s="4"/>
      <c r="E18" s="4"/>
    </row>
    <row r="19" spans="1:8" x14ac:dyDescent="0.25">
      <c r="A19" s="2" t="s">
        <v>27</v>
      </c>
      <c r="B19" s="2" t="s">
        <v>28</v>
      </c>
      <c r="C19" s="7">
        <v>46.6</v>
      </c>
      <c r="D19" s="2">
        <v>1.5</v>
      </c>
      <c r="E19" s="4">
        <f>ROUND(C19*D19,2)</f>
        <v>69.900000000000006</v>
      </c>
      <c r="F19" s="3">
        <v>0</v>
      </c>
      <c r="G19" s="4">
        <f>ROUND(E19*F19,2)</f>
        <v>0</v>
      </c>
      <c r="H19" s="4">
        <f>ROUND(E19-G19,2)</f>
        <v>69.900000000000006</v>
      </c>
    </row>
    <row r="20" spans="1:8" x14ac:dyDescent="0.25">
      <c r="A20" s="2" t="s">
        <v>29</v>
      </c>
      <c r="B20" s="2" t="s">
        <v>30</v>
      </c>
      <c r="C20" s="7">
        <v>4.3</v>
      </c>
      <c r="D20" s="2">
        <v>28.933199999999999</v>
      </c>
      <c r="E20" s="4">
        <f>ROUND(C20*D20,2)</f>
        <v>124.41</v>
      </c>
      <c r="F20" s="3">
        <v>0</v>
      </c>
      <c r="G20" s="4">
        <f>ROUND(E20*F20,2)</f>
        <v>0</v>
      </c>
      <c r="H20" s="4">
        <f>ROUND(E20-G20,2)</f>
        <v>124.41</v>
      </c>
    </row>
    <row r="21" spans="1:8" x14ac:dyDescent="0.25">
      <c r="A21" s="6" t="s">
        <v>31</v>
      </c>
      <c r="C21" s="4"/>
      <c r="E21" s="4"/>
    </row>
    <row r="22" spans="1:8" x14ac:dyDescent="0.25">
      <c r="A22" s="2" t="s">
        <v>32</v>
      </c>
      <c r="B22" s="2" t="s">
        <v>33</v>
      </c>
      <c r="C22" s="7">
        <v>20</v>
      </c>
      <c r="D22" s="2">
        <v>1</v>
      </c>
      <c r="E22" s="4">
        <f>ROUND(C22*D22,2)</f>
        <v>20</v>
      </c>
      <c r="F22" s="3">
        <v>0</v>
      </c>
      <c r="G22" s="4">
        <f>ROUND(E22*F22,2)</f>
        <v>0</v>
      </c>
      <c r="H22" s="4">
        <f>ROUND(E22-G22,2)</f>
        <v>20</v>
      </c>
    </row>
    <row r="23" spans="1:8" x14ac:dyDescent="0.25">
      <c r="A23" s="6" t="s">
        <v>34</v>
      </c>
      <c r="C23" s="4"/>
      <c r="E23" s="4"/>
    </row>
    <row r="24" spans="1:8" x14ac:dyDescent="0.25">
      <c r="A24" s="2" t="s">
        <v>35</v>
      </c>
      <c r="B24" s="2" t="s">
        <v>22</v>
      </c>
      <c r="C24" s="7">
        <v>14.3</v>
      </c>
      <c r="D24" s="2">
        <v>0.5</v>
      </c>
      <c r="E24" s="4">
        <f>ROUND(C24*D24,2)</f>
        <v>7.15</v>
      </c>
      <c r="F24" s="3">
        <v>0</v>
      </c>
      <c r="G24" s="4">
        <f>ROUND(E24*F24,2)</f>
        <v>0</v>
      </c>
      <c r="H24" s="4">
        <f>ROUND(E24-G24,2)</f>
        <v>7.15</v>
      </c>
    </row>
    <row r="25" spans="1:8" x14ac:dyDescent="0.25">
      <c r="A25" s="2" t="s">
        <v>36</v>
      </c>
      <c r="B25" s="2" t="s">
        <v>20</v>
      </c>
      <c r="C25" s="7">
        <v>0.34</v>
      </c>
      <c r="D25" s="2">
        <v>96</v>
      </c>
      <c r="E25" s="4">
        <f>ROUND(C25*D25,2)</f>
        <v>32.64</v>
      </c>
      <c r="F25" s="3">
        <v>0</v>
      </c>
      <c r="G25" s="4">
        <f>ROUND(E25*F25,2)</f>
        <v>0</v>
      </c>
      <c r="H25" s="4">
        <f>ROUND(E25-G25,2)</f>
        <v>32.64</v>
      </c>
    </row>
    <row r="26" spans="1:8" x14ac:dyDescent="0.25">
      <c r="A26" s="2" t="s">
        <v>38</v>
      </c>
      <c r="B26" s="2" t="s">
        <v>20</v>
      </c>
      <c r="C26" s="7">
        <v>0.37</v>
      </c>
      <c r="D26" s="2">
        <v>48</v>
      </c>
      <c r="E26" s="4">
        <f>ROUND(C26*D26,2)</f>
        <v>17.760000000000002</v>
      </c>
      <c r="F26" s="3">
        <v>0</v>
      </c>
      <c r="G26" s="4">
        <f>ROUND(E26*F26,2)</f>
        <v>0</v>
      </c>
      <c r="H26" s="4">
        <f>ROUND(E26-G26,2)</f>
        <v>17.760000000000002</v>
      </c>
    </row>
    <row r="27" spans="1:8" x14ac:dyDescent="0.25">
      <c r="A27" s="2" t="s">
        <v>39</v>
      </c>
      <c r="B27" s="2" t="s">
        <v>22</v>
      </c>
      <c r="C27" s="7">
        <v>6.37</v>
      </c>
      <c r="D27" s="2">
        <v>2</v>
      </c>
      <c r="E27" s="4">
        <f>ROUND(C27*D27,2)</f>
        <v>12.74</v>
      </c>
      <c r="F27" s="3">
        <v>0</v>
      </c>
      <c r="G27" s="4">
        <f>ROUND(E27*F27,2)</f>
        <v>0</v>
      </c>
      <c r="H27" s="4">
        <f>ROUND(E27-G27,2)</f>
        <v>12.74</v>
      </c>
    </row>
    <row r="28" spans="1:8" x14ac:dyDescent="0.25">
      <c r="A28" s="2" t="s">
        <v>114</v>
      </c>
      <c r="B28" s="2" t="s">
        <v>20</v>
      </c>
      <c r="C28" s="7">
        <v>0.83</v>
      </c>
      <c r="D28" s="2">
        <v>25.6</v>
      </c>
      <c r="E28" s="4">
        <f>ROUND(C28*D28,2)</f>
        <v>21.25</v>
      </c>
      <c r="F28" s="3">
        <v>0</v>
      </c>
      <c r="G28" s="4">
        <f>ROUND(E28*F28,2)</f>
        <v>0</v>
      </c>
      <c r="H28" s="4">
        <f>ROUND(E28-G28,2)</f>
        <v>21.25</v>
      </c>
    </row>
    <row r="29" spans="1:8" x14ac:dyDescent="0.25">
      <c r="A29" s="2" t="s">
        <v>40</v>
      </c>
      <c r="B29" s="2" t="s">
        <v>22</v>
      </c>
      <c r="C29" s="7">
        <v>11.45</v>
      </c>
      <c r="D29" s="2">
        <v>2</v>
      </c>
      <c r="E29" s="4">
        <f>ROUND(C29*D29,2)</f>
        <v>22.9</v>
      </c>
      <c r="F29" s="3">
        <v>0</v>
      </c>
      <c r="G29" s="4">
        <f>ROUND(E29*F29,2)</f>
        <v>0</v>
      </c>
      <c r="H29" s="4">
        <f>ROUND(E29-G29,2)</f>
        <v>22.9</v>
      </c>
    </row>
    <row r="30" spans="1:8" x14ac:dyDescent="0.25">
      <c r="A30" s="6" t="s">
        <v>41</v>
      </c>
      <c r="C30" s="4"/>
      <c r="E30" s="4"/>
    </row>
    <row r="31" spans="1:8" x14ac:dyDescent="0.25">
      <c r="A31" s="2" t="s">
        <v>42</v>
      </c>
      <c r="B31" s="2" t="s">
        <v>9</v>
      </c>
      <c r="C31" s="7">
        <v>9.3000000000000007</v>
      </c>
      <c r="D31" s="2">
        <v>2</v>
      </c>
      <c r="E31" s="4">
        <f>ROUND(C31*D31,2)</f>
        <v>18.600000000000001</v>
      </c>
      <c r="F31" s="3">
        <v>0</v>
      </c>
      <c r="G31" s="4">
        <f>ROUND(E31*F31,2)</f>
        <v>0</v>
      </c>
      <c r="H31" s="4">
        <f>ROUND(E31-G31,2)</f>
        <v>18.600000000000001</v>
      </c>
    </row>
    <row r="32" spans="1:8" x14ac:dyDescent="0.25">
      <c r="A32" s="2" t="s">
        <v>43</v>
      </c>
      <c r="B32" s="2" t="s">
        <v>20</v>
      </c>
      <c r="C32" s="7">
        <v>1.43</v>
      </c>
      <c r="D32" s="2">
        <v>3.2</v>
      </c>
      <c r="E32" s="4">
        <f>ROUND(C32*D32,2)</f>
        <v>4.58</v>
      </c>
      <c r="F32" s="3">
        <v>0</v>
      </c>
      <c r="G32" s="4">
        <f>ROUND(E32*F32,2)</f>
        <v>0</v>
      </c>
      <c r="H32" s="4">
        <f>ROUND(E32-G32,2)</f>
        <v>4.58</v>
      </c>
    </row>
    <row r="33" spans="1:8" x14ac:dyDescent="0.25">
      <c r="A33" s="2" t="s">
        <v>44</v>
      </c>
      <c r="B33" s="2" t="s">
        <v>20</v>
      </c>
      <c r="C33" s="7">
        <v>5.95</v>
      </c>
      <c r="D33" s="2">
        <v>2</v>
      </c>
      <c r="E33" s="4">
        <f>ROUND(C33*D33,2)</f>
        <v>11.9</v>
      </c>
      <c r="F33" s="3">
        <v>0</v>
      </c>
      <c r="G33" s="4">
        <f>ROUND(E33*F33,2)</f>
        <v>0</v>
      </c>
      <c r="H33" s="4">
        <f>ROUND(E33-G33,2)</f>
        <v>11.9</v>
      </c>
    </row>
    <row r="34" spans="1:8" x14ac:dyDescent="0.25">
      <c r="A34" s="2" t="s">
        <v>49</v>
      </c>
      <c r="B34" s="2" t="s">
        <v>33</v>
      </c>
      <c r="C34" s="7">
        <v>15</v>
      </c>
      <c r="D34" s="2">
        <v>1</v>
      </c>
      <c r="E34" s="4">
        <f>ROUND(C34*D34,2)</f>
        <v>15</v>
      </c>
      <c r="F34" s="3">
        <v>0</v>
      </c>
      <c r="G34" s="4">
        <f>ROUND(E34*F34,2)</f>
        <v>0</v>
      </c>
      <c r="H34" s="4">
        <f>ROUND(E34-G34,2)</f>
        <v>15</v>
      </c>
    </row>
    <row r="35" spans="1:8" x14ac:dyDescent="0.25">
      <c r="A35" s="6" t="s">
        <v>51</v>
      </c>
      <c r="C35" s="4"/>
      <c r="E35" s="4"/>
    </row>
    <row r="36" spans="1:8" x14ac:dyDescent="0.25">
      <c r="A36" s="2" t="s">
        <v>115</v>
      </c>
      <c r="B36" s="2" t="s">
        <v>52</v>
      </c>
      <c r="C36" s="7">
        <v>2.35</v>
      </c>
      <c r="D36" s="2">
        <v>45</v>
      </c>
      <c r="E36" s="4">
        <f>ROUND(C36*D36,2)</f>
        <v>105.75</v>
      </c>
      <c r="F36" s="3">
        <v>0</v>
      </c>
      <c r="G36" s="4">
        <f>ROUND(E36*F36,2)</f>
        <v>0</v>
      </c>
      <c r="H36" s="4">
        <f>ROUND(E36-G36,2)</f>
        <v>105.75</v>
      </c>
    </row>
    <row r="37" spans="1:8" x14ac:dyDescent="0.25">
      <c r="A37" s="6" t="s">
        <v>53</v>
      </c>
      <c r="C37" s="4"/>
      <c r="E37" s="4"/>
    </row>
    <row r="38" spans="1:8" x14ac:dyDescent="0.25">
      <c r="A38" s="2" t="s">
        <v>54</v>
      </c>
      <c r="B38" s="2" t="s">
        <v>20</v>
      </c>
      <c r="C38" s="7">
        <v>0.22</v>
      </c>
      <c r="D38" s="2">
        <v>32</v>
      </c>
      <c r="E38" s="4">
        <f>ROUND(C38*D38,2)</f>
        <v>7.04</v>
      </c>
      <c r="F38" s="3">
        <v>0</v>
      </c>
      <c r="G38" s="4">
        <f>ROUND(E38*F38,2)</f>
        <v>0</v>
      </c>
      <c r="H38" s="4">
        <f>ROUND(E38-G38,2)</f>
        <v>7.04</v>
      </c>
    </row>
    <row r="39" spans="1:8" x14ac:dyDescent="0.25">
      <c r="A39" s="6" t="s">
        <v>55</v>
      </c>
      <c r="C39" s="4"/>
      <c r="E39" s="4"/>
    </row>
    <row r="40" spans="1:8" x14ac:dyDescent="0.25">
      <c r="A40" s="2" t="s">
        <v>56</v>
      </c>
      <c r="B40" s="2" t="s">
        <v>22</v>
      </c>
      <c r="C40" s="7">
        <v>3.3</v>
      </c>
      <c r="D40" s="2">
        <v>0.4</v>
      </c>
      <c r="E40" s="4">
        <f>ROUND(C40*D40,2)</f>
        <v>1.32</v>
      </c>
      <c r="F40" s="3">
        <v>0</v>
      </c>
      <c r="G40" s="4">
        <f>ROUND(E40*F40,2)</f>
        <v>0</v>
      </c>
      <c r="H40" s="4">
        <f>ROUND(E40-G40,2)</f>
        <v>1.32</v>
      </c>
    </row>
    <row r="41" spans="1:8" x14ac:dyDescent="0.25">
      <c r="A41" s="6" t="s">
        <v>57</v>
      </c>
      <c r="C41" s="4"/>
      <c r="E41" s="4"/>
    </row>
    <row r="42" spans="1:8" x14ac:dyDescent="0.25">
      <c r="A42" s="2" t="s">
        <v>58</v>
      </c>
      <c r="B42" s="2" t="s">
        <v>33</v>
      </c>
      <c r="C42" s="7">
        <v>7.5</v>
      </c>
      <c r="D42" s="2">
        <v>1</v>
      </c>
      <c r="E42" s="4">
        <f>ROUND(C42*D42,2)</f>
        <v>7.5</v>
      </c>
      <c r="F42" s="3">
        <v>0</v>
      </c>
      <c r="G42" s="4">
        <f>ROUND(E42*F42,2)</f>
        <v>0</v>
      </c>
      <c r="H42" s="4">
        <f>ROUND(E42-G42,2)</f>
        <v>7.5</v>
      </c>
    </row>
    <row r="43" spans="1:8" x14ac:dyDescent="0.25">
      <c r="A43" s="6" t="s">
        <v>59</v>
      </c>
      <c r="C43" s="4"/>
      <c r="E43" s="4"/>
    </row>
    <row r="44" spans="1:8" x14ac:dyDescent="0.25">
      <c r="A44" s="2" t="s">
        <v>60</v>
      </c>
      <c r="B44" s="2" t="s">
        <v>33</v>
      </c>
      <c r="C44" s="7">
        <v>1</v>
      </c>
      <c r="D44" s="2">
        <v>1</v>
      </c>
      <c r="E44" s="4">
        <f>ROUND(C44*D44,2)</f>
        <v>1</v>
      </c>
      <c r="F44" s="3">
        <v>0</v>
      </c>
      <c r="G44" s="4">
        <f>ROUND(E44*F44,2)</f>
        <v>0</v>
      </c>
      <c r="H44" s="4">
        <f>ROUND(E44-G44,2)</f>
        <v>1</v>
      </c>
    </row>
    <row r="45" spans="1:8" x14ac:dyDescent="0.25">
      <c r="A45" s="6" t="s">
        <v>61</v>
      </c>
      <c r="C45" s="4"/>
      <c r="E45" s="4"/>
    </row>
    <row r="46" spans="1:8" x14ac:dyDescent="0.25">
      <c r="A46" s="2" t="s">
        <v>62</v>
      </c>
      <c r="B46" s="2" t="s">
        <v>63</v>
      </c>
      <c r="C46" s="7">
        <v>58</v>
      </c>
      <c r="D46" s="2">
        <v>0.66600000000000004</v>
      </c>
      <c r="E46" s="4">
        <f>ROUND(C46*D46,2)</f>
        <v>38.630000000000003</v>
      </c>
      <c r="F46" s="3">
        <v>0</v>
      </c>
      <c r="G46" s="4">
        <f>ROUND(E46*F46,2)</f>
        <v>0</v>
      </c>
      <c r="H46" s="4">
        <f>ROUND(E46-G46,2)</f>
        <v>38.630000000000003</v>
      </c>
    </row>
    <row r="47" spans="1:8" x14ac:dyDescent="0.25">
      <c r="A47" s="6" t="s">
        <v>64</v>
      </c>
      <c r="C47" s="4"/>
      <c r="E47" s="4"/>
    </row>
    <row r="48" spans="1:8" x14ac:dyDescent="0.25">
      <c r="A48" s="2" t="s">
        <v>65</v>
      </c>
      <c r="B48" s="2" t="s">
        <v>33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66</v>
      </c>
      <c r="C49" s="4"/>
      <c r="E49" s="4"/>
    </row>
    <row r="50" spans="1:8" x14ac:dyDescent="0.25">
      <c r="A50" s="2" t="s">
        <v>67</v>
      </c>
      <c r="B50" s="2" t="s">
        <v>33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68</v>
      </c>
      <c r="C51" s="4"/>
      <c r="E51" s="4"/>
    </row>
    <row r="52" spans="1:8" x14ac:dyDescent="0.25">
      <c r="A52" s="2" t="s">
        <v>69</v>
      </c>
      <c r="B52" s="2" t="s">
        <v>70</v>
      </c>
      <c r="C52" s="7">
        <v>16.54</v>
      </c>
      <c r="D52" s="2">
        <v>0.92889999999999995</v>
      </c>
      <c r="E52" s="4">
        <f>ROUND(C52*D52,2)</f>
        <v>15.36</v>
      </c>
      <c r="F52" s="3">
        <v>0</v>
      </c>
      <c r="G52" s="4">
        <f>ROUND(E52*F52,2)</f>
        <v>0</v>
      </c>
      <c r="H52" s="4">
        <f>ROUND(E52-G52,2)</f>
        <v>15.36</v>
      </c>
    </row>
    <row r="53" spans="1:8" x14ac:dyDescent="0.25">
      <c r="A53" s="2" t="s">
        <v>71</v>
      </c>
      <c r="B53" s="2" t="s">
        <v>70</v>
      </c>
      <c r="C53" s="7">
        <v>16.54</v>
      </c>
      <c r="D53" s="2">
        <v>0.2722</v>
      </c>
      <c r="E53" s="4">
        <f>ROUND(C53*D53,2)</f>
        <v>4.5</v>
      </c>
      <c r="F53" s="3">
        <v>0</v>
      </c>
      <c r="G53" s="4">
        <f>ROUND(E53*F53,2)</f>
        <v>0</v>
      </c>
      <c r="H53" s="4">
        <f>ROUND(E53-G53,2)</f>
        <v>4.5</v>
      </c>
    </row>
    <row r="54" spans="1:8" x14ac:dyDescent="0.25">
      <c r="A54" s="6" t="s">
        <v>72</v>
      </c>
      <c r="C54" s="4"/>
      <c r="E54" s="4"/>
    </row>
    <row r="55" spans="1:8" x14ac:dyDescent="0.25">
      <c r="A55" s="2" t="s">
        <v>73</v>
      </c>
      <c r="B55" s="2" t="s">
        <v>70</v>
      </c>
      <c r="C55" s="7">
        <v>9.06</v>
      </c>
      <c r="D55" s="2">
        <v>0.3579</v>
      </c>
      <c r="E55" s="4">
        <f>ROUND(C55*D55,2)</f>
        <v>3.24</v>
      </c>
      <c r="F55" s="3">
        <v>0</v>
      </c>
      <c r="G55" s="4">
        <f>ROUND(E55*F55,2)</f>
        <v>0</v>
      </c>
      <c r="H55" s="4">
        <f>ROUND(E55-G55,2)</f>
        <v>3.24</v>
      </c>
    </row>
    <row r="56" spans="1:8" x14ac:dyDescent="0.25">
      <c r="A56" s="2" t="s">
        <v>71</v>
      </c>
      <c r="B56" s="2" t="s">
        <v>70</v>
      </c>
      <c r="C56" s="7">
        <v>9.06</v>
      </c>
      <c r="D56" s="2">
        <v>0.22220000000000001</v>
      </c>
      <c r="E56" s="4">
        <f>ROUND(C56*D56,2)</f>
        <v>2.0099999999999998</v>
      </c>
      <c r="F56" s="3">
        <v>0</v>
      </c>
      <c r="G56" s="4">
        <f>ROUND(E56*F56,2)</f>
        <v>0</v>
      </c>
      <c r="H56" s="4">
        <f>ROUND(E56-G56,2)</f>
        <v>2.0099999999999998</v>
      </c>
    </row>
    <row r="57" spans="1:8" x14ac:dyDescent="0.25">
      <c r="A57" s="2" t="s">
        <v>74</v>
      </c>
      <c r="B57" s="2" t="s">
        <v>70</v>
      </c>
      <c r="C57" s="7">
        <v>16.600000000000001</v>
      </c>
      <c r="D57" s="2">
        <v>0.96079999999999999</v>
      </c>
      <c r="E57" s="4">
        <f>ROUND(C57*D57,2)</f>
        <v>15.95</v>
      </c>
      <c r="F57" s="3">
        <v>0</v>
      </c>
      <c r="G57" s="4">
        <f>ROUND(E57*F57,2)</f>
        <v>0</v>
      </c>
      <c r="H57" s="4">
        <f>ROUND(E57-G57,2)</f>
        <v>15.95</v>
      </c>
    </row>
    <row r="58" spans="1:8" x14ac:dyDescent="0.25">
      <c r="A58" s="6" t="s">
        <v>75</v>
      </c>
      <c r="C58" s="4"/>
      <c r="E58" s="4"/>
    </row>
    <row r="59" spans="1:8" x14ac:dyDescent="0.25">
      <c r="A59" s="2" t="s">
        <v>69</v>
      </c>
      <c r="B59" s="2" t="s">
        <v>30</v>
      </c>
      <c r="C59" s="7">
        <v>4.4800000000000004</v>
      </c>
      <c r="D59" s="2">
        <v>14.343299999999999</v>
      </c>
      <c r="E59" s="4">
        <f>ROUND(C59*D59,2)</f>
        <v>64.260000000000005</v>
      </c>
      <c r="F59" s="3">
        <v>0</v>
      </c>
      <c r="G59" s="4">
        <f>ROUND(E59*F59,2)</f>
        <v>0</v>
      </c>
      <c r="H59" s="4">
        <f>ROUND(E59-G59,2)</f>
        <v>64.260000000000005</v>
      </c>
    </row>
    <row r="60" spans="1:8" x14ac:dyDescent="0.25">
      <c r="A60" s="2" t="s">
        <v>71</v>
      </c>
      <c r="B60" s="2" t="s">
        <v>30</v>
      </c>
      <c r="C60" s="7">
        <v>4.4800000000000004</v>
      </c>
      <c r="D60" s="2">
        <v>4.4208999999999996</v>
      </c>
      <c r="E60" s="4">
        <f>ROUND(C60*D60,2)</f>
        <v>19.809999999999999</v>
      </c>
      <c r="F60" s="3">
        <v>0</v>
      </c>
      <c r="G60" s="4">
        <f>ROUND(E60*F60,2)</f>
        <v>0</v>
      </c>
      <c r="H60" s="4">
        <f>ROUND(E60-G60,2)</f>
        <v>19.809999999999999</v>
      </c>
    </row>
    <row r="61" spans="1:8" x14ac:dyDescent="0.25">
      <c r="A61" s="6" t="s">
        <v>76</v>
      </c>
      <c r="C61" s="4"/>
      <c r="E61" s="4"/>
    </row>
    <row r="62" spans="1:8" x14ac:dyDescent="0.25">
      <c r="A62" s="2" t="s">
        <v>73</v>
      </c>
      <c r="B62" s="2" t="s">
        <v>33</v>
      </c>
      <c r="C62" s="7">
        <v>13.93</v>
      </c>
      <c r="D62" s="2">
        <v>1</v>
      </c>
      <c r="E62" s="4">
        <f>ROUND(C62*D62,2)</f>
        <v>13.93</v>
      </c>
      <c r="F62" s="3">
        <v>0</v>
      </c>
      <c r="G62" s="4">
        <f>ROUND(E62*F62,2)</f>
        <v>0</v>
      </c>
      <c r="H62" s="4">
        <f>ROUND(E62-G62,2)</f>
        <v>13.93</v>
      </c>
    </row>
    <row r="63" spans="1:8" x14ac:dyDescent="0.25">
      <c r="A63" s="2" t="s">
        <v>69</v>
      </c>
      <c r="B63" s="2" t="s">
        <v>33</v>
      </c>
      <c r="C63" s="7">
        <v>8.85</v>
      </c>
      <c r="D63" s="2">
        <v>1</v>
      </c>
      <c r="E63" s="4">
        <f>ROUND(C63*D63,2)</f>
        <v>8.85</v>
      </c>
      <c r="F63" s="3">
        <v>0</v>
      </c>
      <c r="G63" s="4">
        <f>ROUND(E63*F63,2)</f>
        <v>0</v>
      </c>
      <c r="H63" s="4">
        <f>ROUND(E63-G63,2)</f>
        <v>8.85</v>
      </c>
    </row>
    <row r="64" spans="1:8" x14ac:dyDescent="0.25">
      <c r="A64" s="2" t="s">
        <v>71</v>
      </c>
      <c r="B64" s="2" t="s">
        <v>33</v>
      </c>
      <c r="C64" s="7">
        <v>14.22</v>
      </c>
      <c r="D64" s="2">
        <v>1</v>
      </c>
      <c r="E64" s="4">
        <f>ROUND(C64*D64,2)</f>
        <v>14.22</v>
      </c>
      <c r="F64" s="3">
        <v>0</v>
      </c>
      <c r="G64" s="4">
        <f>ROUND(E64*F64,2)</f>
        <v>0</v>
      </c>
      <c r="H64" s="4">
        <f>ROUND(E64-G64,2)</f>
        <v>14.22</v>
      </c>
    </row>
    <row r="65" spans="1:8" x14ac:dyDescent="0.25">
      <c r="A65" s="8" t="s">
        <v>77</v>
      </c>
      <c r="B65" s="8" t="s">
        <v>33</v>
      </c>
      <c r="C65" s="9">
        <v>24.94</v>
      </c>
      <c r="D65" s="8">
        <v>1</v>
      </c>
      <c r="E65" s="10">
        <f>ROUND(C65*D65,2)</f>
        <v>24.94</v>
      </c>
      <c r="F65" s="11">
        <v>0</v>
      </c>
      <c r="G65" s="10">
        <f>ROUND(E65*F65,2)</f>
        <v>0</v>
      </c>
      <c r="H65" s="10">
        <f>ROUND(E65-G65,2)</f>
        <v>24.94</v>
      </c>
    </row>
    <row r="66" spans="1:8" x14ac:dyDescent="0.25">
      <c r="A66" s="16" t="s">
        <v>78</v>
      </c>
      <c r="C66" s="4"/>
      <c r="E66" s="4">
        <f>SUM(E13:E65)</f>
        <v>866.45</v>
      </c>
      <c r="G66" s="5">
        <f>SUM(G13:G65)</f>
        <v>0</v>
      </c>
      <c r="H66" s="5">
        <f>ROUND(E66-G66,2)</f>
        <v>866.45</v>
      </c>
    </row>
    <row r="67" spans="1:8" x14ac:dyDescent="0.25">
      <c r="A67" s="16" t="s">
        <v>79</v>
      </c>
      <c r="C67" s="4"/>
      <c r="E67" s="4">
        <f>+E9-E66</f>
        <v>22.049999999999955</v>
      </c>
      <c r="G67" s="5">
        <f>+G9-G66</f>
        <v>0</v>
      </c>
      <c r="H67" s="5">
        <f>ROUND(E67-G67,2)</f>
        <v>22.05</v>
      </c>
    </row>
    <row r="68" spans="1:8" x14ac:dyDescent="0.25">
      <c r="A68" t="s">
        <v>12</v>
      </c>
      <c r="C68" s="4"/>
      <c r="E68" s="4"/>
    </row>
    <row r="69" spans="1:8" x14ac:dyDescent="0.25">
      <c r="A69" s="16" t="s">
        <v>80</v>
      </c>
      <c r="C69" s="4"/>
      <c r="E69" s="4"/>
    </row>
    <row r="70" spans="1:8" x14ac:dyDescent="0.25">
      <c r="A70" s="2" t="s">
        <v>73</v>
      </c>
      <c r="B70" s="2" t="s">
        <v>33</v>
      </c>
      <c r="C70" s="7">
        <v>23.87</v>
      </c>
      <c r="D70" s="2">
        <v>1</v>
      </c>
      <c r="E70" s="4">
        <f>ROUND(C70*D70,2)</f>
        <v>23.87</v>
      </c>
      <c r="F70" s="3">
        <v>0</v>
      </c>
      <c r="G70" s="4">
        <f>ROUND(E70*F70,2)</f>
        <v>0</v>
      </c>
      <c r="H70" s="4">
        <f>ROUND(E70-G70,2)</f>
        <v>23.87</v>
      </c>
    </row>
    <row r="71" spans="1:8" x14ac:dyDescent="0.25">
      <c r="A71" s="2" t="s">
        <v>69</v>
      </c>
      <c r="B71" s="2" t="s">
        <v>33</v>
      </c>
      <c r="C71" s="7">
        <v>62.4</v>
      </c>
      <c r="D71" s="2">
        <v>1</v>
      </c>
      <c r="E71" s="4">
        <f>ROUND(C71*D71,2)</f>
        <v>62.4</v>
      </c>
      <c r="F71" s="3">
        <v>0</v>
      </c>
      <c r="G71" s="4">
        <f>ROUND(E71*F71,2)</f>
        <v>0</v>
      </c>
      <c r="H71" s="4">
        <f>ROUND(E71-G71,2)</f>
        <v>62.4</v>
      </c>
    </row>
    <row r="72" spans="1:8" x14ac:dyDescent="0.25">
      <c r="A72" s="8" t="s">
        <v>71</v>
      </c>
      <c r="B72" s="8" t="s">
        <v>33</v>
      </c>
      <c r="C72" s="9">
        <v>67.48</v>
      </c>
      <c r="D72" s="8">
        <v>1</v>
      </c>
      <c r="E72" s="10">
        <f>ROUND(C72*D72,2)</f>
        <v>67.48</v>
      </c>
      <c r="F72" s="11">
        <v>0</v>
      </c>
      <c r="G72" s="10">
        <f>ROUND(E72*F72,2)</f>
        <v>0</v>
      </c>
      <c r="H72" s="10">
        <f>ROUND(E72-G72,2)</f>
        <v>67.48</v>
      </c>
    </row>
    <row r="73" spans="1:8" x14ac:dyDescent="0.25">
      <c r="A73" s="16" t="s">
        <v>81</v>
      </c>
      <c r="C73" s="4"/>
      <c r="E73" s="4">
        <f>SUM(E70:E72)</f>
        <v>153.75</v>
      </c>
      <c r="G73" s="5">
        <f>SUM(G70:G72)</f>
        <v>0</v>
      </c>
      <c r="H73" s="5">
        <f>ROUND(E73-G73,2)</f>
        <v>153.75</v>
      </c>
    </row>
    <row r="74" spans="1:8" x14ac:dyDescent="0.25">
      <c r="A74" s="16" t="s">
        <v>82</v>
      </c>
      <c r="C74" s="4"/>
      <c r="E74" s="4">
        <f>+E66+E73</f>
        <v>1020.2</v>
      </c>
      <c r="G74" s="5">
        <f>+G66+G73</f>
        <v>0</v>
      </c>
      <c r="H74" s="5">
        <f>ROUND(E74-G74,2)</f>
        <v>1020.2</v>
      </c>
    </row>
    <row r="75" spans="1:8" x14ac:dyDescent="0.25">
      <c r="A75" s="16" t="s">
        <v>83</v>
      </c>
      <c r="C75" s="4"/>
      <c r="E75" s="4">
        <f>+E9-E74</f>
        <v>-131.70000000000005</v>
      </c>
      <c r="G75" s="5">
        <f>+G9-G74</f>
        <v>0</v>
      </c>
      <c r="H75" s="5">
        <f>ROUND(E75-G75,2)</f>
        <v>-131.69999999999999</v>
      </c>
    </row>
    <row r="76" spans="1:8" x14ac:dyDescent="0.25">
      <c r="A76" t="s">
        <v>2</v>
      </c>
      <c r="C76" s="4"/>
      <c r="E76" s="4"/>
    </row>
    <row r="77" spans="1:8" x14ac:dyDescent="0.25">
      <c r="A77" t="s">
        <v>150</v>
      </c>
      <c r="C77" s="4"/>
      <c r="E77" s="4"/>
    </row>
    <row r="78" spans="1:8" x14ac:dyDescent="0.25">
      <c r="C78" s="4"/>
      <c r="E78" s="4"/>
    </row>
    <row r="79" spans="1:8" x14ac:dyDescent="0.25">
      <c r="A79" s="16" t="s">
        <v>84</v>
      </c>
      <c r="C79" s="4"/>
      <c r="E79" s="4"/>
    </row>
    <row r="80" spans="1:8" x14ac:dyDescent="0.25">
      <c r="A80" s="16" t="s">
        <v>85</v>
      </c>
      <c r="C80" s="4"/>
      <c r="E8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0"/>
  <sheetViews>
    <sheetView workbookViewId="0">
      <selection activeCell="L75" sqref="L75"/>
    </sheetView>
  </sheetViews>
  <sheetFormatPr defaultRowHeight="15" x14ac:dyDescent="0.25"/>
  <cols>
    <col min="1" max="1" width="22.85546875" customWidth="1"/>
    <col min="4" max="4" width="10.28515625" bestFit="1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108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109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154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900</v>
      </c>
      <c r="E7" s="4">
        <f>ROUND(C7*D7,2)</f>
        <v>666</v>
      </c>
      <c r="F7" s="3">
        <v>0</v>
      </c>
      <c r="G7" s="4">
        <f>ROUND(E7*F7,2)</f>
        <v>0</v>
      </c>
      <c r="H7" s="4">
        <f>ROUND(E7-G7,2)</f>
        <v>666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1215</v>
      </c>
      <c r="E8" s="10">
        <f>ROUND(C8*D8,2)</f>
        <v>133.65</v>
      </c>
      <c r="F8" s="11">
        <v>0</v>
      </c>
      <c r="G8" s="10">
        <f>ROUND(E8*F8,2)</f>
        <v>0</v>
      </c>
      <c r="H8" s="10">
        <f>ROUND(E8-G8,2)</f>
        <v>133.65</v>
      </c>
    </row>
    <row r="9" spans="1:8" x14ac:dyDescent="0.25">
      <c r="A9" s="16" t="s">
        <v>11</v>
      </c>
      <c r="C9" s="4"/>
      <c r="E9" s="4">
        <f>SUM(E7:E8)</f>
        <v>799.65</v>
      </c>
      <c r="G9" s="5">
        <f>SUM(G7:G8)</f>
        <v>0</v>
      </c>
      <c r="H9" s="5">
        <f>ROUND(E9-G9,2)</f>
        <v>799.65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18</v>
      </c>
      <c r="C12" s="4"/>
      <c r="E12" s="4"/>
    </row>
    <row r="13" spans="1:8" x14ac:dyDescent="0.25">
      <c r="A13" s="2" t="s">
        <v>19</v>
      </c>
      <c r="B13" s="2" t="s">
        <v>20</v>
      </c>
      <c r="C13" s="7">
        <v>1.52</v>
      </c>
      <c r="D13" s="2">
        <v>2.2999999999999998</v>
      </c>
      <c r="E13" s="4">
        <f>ROUND(C13*D13,2)</f>
        <v>3.5</v>
      </c>
      <c r="F13" s="3">
        <v>0</v>
      </c>
      <c r="G13" s="4">
        <f>ROUND(E13*F13,2)</f>
        <v>0</v>
      </c>
      <c r="H13" s="4">
        <f>ROUND(E13-G13,2)</f>
        <v>3.5</v>
      </c>
    </row>
    <row r="14" spans="1:8" x14ac:dyDescent="0.25">
      <c r="A14" s="2" t="s">
        <v>21</v>
      </c>
      <c r="B14" s="2" t="s">
        <v>22</v>
      </c>
      <c r="C14" s="7">
        <v>3.56</v>
      </c>
      <c r="D14" s="2">
        <v>2.3125</v>
      </c>
      <c r="E14" s="4">
        <f>ROUND(C14*D14,2)</f>
        <v>8.23</v>
      </c>
      <c r="F14" s="3">
        <v>0</v>
      </c>
      <c r="G14" s="4">
        <f>ROUND(E14*F14,2)</f>
        <v>0</v>
      </c>
      <c r="H14" s="4">
        <f>ROUND(E14-G14,2)</f>
        <v>8.23</v>
      </c>
    </row>
    <row r="15" spans="1:8" x14ac:dyDescent="0.25">
      <c r="A15" s="2" t="s">
        <v>23</v>
      </c>
      <c r="B15" s="2" t="s">
        <v>22</v>
      </c>
      <c r="C15" s="7">
        <v>12.5</v>
      </c>
      <c r="D15" s="2">
        <v>0.5</v>
      </c>
      <c r="E15" s="4">
        <f>ROUND(C15*D15,2)</f>
        <v>6.25</v>
      </c>
      <c r="F15" s="3">
        <v>0</v>
      </c>
      <c r="G15" s="4">
        <f>ROUND(E15*F15,2)</f>
        <v>0</v>
      </c>
      <c r="H15" s="4">
        <f>ROUND(E15-G15,2)</f>
        <v>6.25</v>
      </c>
    </row>
    <row r="16" spans="1:8" x14ac:dyDescent="0.25">
      <c r="A16" s="6" t="s">
        <v>24</v>
      </c>
      <c r="C16" s="4"/>
      <c r="E16" s="4"/>
    </row>
    <row r="17" spans="1:8" x14ac:dyDescent="0.25">
      <c r="A17" s="2" t="s">
        <v>25</v>
      </c>
      <c r="B17" s="2" t="s">
        <v>9</v>
      </c>
      <c r="C17" s="7">
        <v>0.11</v>
      </c>
      <c r="D17" s="2">
        <v>900</v>
      </c>
      <c r="E17" s="4">
        <f>ROUND(C17*D17,2)</f>
        <v>99</v>
      </c>
      <c r="F17" s="3">
        <v>0</v>
      </c>
      <c r="G17" s="4">
        <f>ROUND(E17*F17,2)</f>
        <v>0</v>
      </c>
      <c r="H17" s="4">
        <f>ROUND(E17-G17,2)</f>
        <v>99</v>
      </c>
    </row>
    <row r="18" spans="1:8" x14ac:dyDescent="0.25">
      <c r="A18" s="6" t="s">
        <v>26</v>
      </c>
      <c r="C18" s="4"/>
      <c r="E18" s="4"/>
    </row>
    <row r="19" spans="1:8" x14ac:dyDescent="0.25">
      <c r="A19" s="2" t="s">
        <v>27</v>
      </c>
      <c r="B19" s="2" t="s">
        <v>28</v>
      </c>
      <c r="C19" s="7">
        <v>46.6</v>
      </c>
      <c r="D19" s="2">
        <v>1.5</v>
      </c>
      <c r="E19" s="4">
        <f>ROUND(C19*D19,2)</f>
        <v>69.900000000000006</v>
      </c>
      <c r="F19" s="3">
        <v>0</v>
      </c>
      <c r="G19" s="4">
        <f>ROUND(E19*F19,2)</f>
        <v>0</v>
      </c>
      <c r="H19" s="4">
        <f>ROUND(E19-G19,2)</f>
        <v>69.900000000000006</v>
      </c>
    </row>
    <row r="20" spans="1:8" x14ac:dyDescent="0.25">
      <c r="A20" s="2" t="s">
        <v>29</v>
      </c>
      <c r="B20" s="2" t="s">
        <v>30</v>
      </c>
      <c r="C20" s="7">
        <v>4.3</v>
      </c>
      <c r="D20" s="2">
        <v>18.399999999999999</v>
      </c>
      <c r="E20" s="4">
        <f>ROUND(C20*D20,2)</f>
        <v>79.12</v>
      </c>
      <c r="F20" s="3">
        <v>0</v>
      </c>
      <c r="G20" s="4">
        <f>ROUND(E20*F20,2)</f>
        <v>0</v>
      </c>
      <c r="H20" s="4">
        <f>ROUND(E20-G20,2)</f>
        <v>79.12</v>
      </c>
    </row>
    <row r="21" spans="1:8" x14ac:dyDescent="0.25">
      <c r="A21" s="6" t="s">
        <v>31</v>
      </c>
      <c r="C21" s="4"/>
      <c r="E21" s="4"/>
    </row>
    <row r="22" spans="1:8" x14ac:dyDescent="0.25">
      <c r="A22" s="2" t="s">
        <v>32</v>
      </c>
      <c r="B22" s="2" t="s">
        <v>33</v>
      </c>
      <c r="C22" s="7">
        <v>20</v>
      </c>
      <c r="D22" s="2">
        <v>1</v>
      </c>
      <c r="E22" s="4">
        <f>ROUND(C22*D22,2)</f>
        <v>20</v>
      </c>
      <c r="F22" s="3">
        <v>0</v>
      </c>
      <c r="G22" s="4">
        <f>ROUND(E22*F22,2)</f>
        <v>0</v>
      </c>
      <c r="H22" s="4">
        <f>ROUND(E22-G22,2)</f>
        <v>20</v>
      </c>
    </row>
    <row r="23" spans="1:8" x14ac:dyDescent="0.25">
      <c r="A23" s="6" t="s">
        <v>34</v>
      </c>
      <c r="C23" s="4"/>
      <c r="E23" s="4"/>
    </row>
    <row r="24" spans="1:8" x14ac:dyDescent="0.25">
      <c r="A24" s="2" t="s">
        <v>35</v>
      </c>
      <c r="B24" s="2" t="s">
        <v>22</v>
      </c>
      <c r="C24" s="7">
        <v>14.3</v>
      </c>
      <c r="D24" s="2">
        <v>0.5</v>
      </c>
      <c r="E24" s="4">
        <f>ROUND(C24*D24,2)</f>
        <v>7.15</v>
      </c>
      <c r="F24" s="3">
        <v>0</v>
      </c>
      <c r="G24" s="4">
        <f>ROUND(E24*F24,2)</f>
        <v>0</v>
      </c>
      <c r="H24" s="4">
        <f>ROUND(E24-G24,2)</f>
        <v>7.15</v>
      </c>
    </row>
    <row r="25" spans="1:8" x14ac:dyDescent="0.25">
      <c r="A25" s="2" t="s">
        <v>36</v>
      </c>
      <c r="B25" s="2" t="s">
        <v>20</v>
      </c>
      <c r="C25" s="7">
        <v>0.34</v>
      </c>
      <c r="D25" s="2">
        <v>96</v>
      </c>
      <c r="E25" s="4">
        <f>ROUND(C25*D25,2)</f>
        <v>32.64</v>
      </c>
      <c r="F25" s="3">
        <v>0</v>
      </c>
      <c r="G25" s="4">
        <f>ROUND(E25*F25,2)</f>
        <v>0</v>
      </c>
      <c r="H25" s="4">
        <f>ROUND(E25-G25,2)</f>
        <v>32.64</v>
      </c>
    </row>
    <row r="26" spans="1:8" x14ac:dyDescent="0.25">
      <c r="A26" s="2" t="s">
        <v>38</v>
      </c>
      <c r="B26" s="2" t="s">
        <v>20</v>
      </c>
      <c r="C26" s="7">
        <v>0.37</v>
      </c>
      <c r="D26" s="2">
        <v>48</v>
      </c>
      <c r="E26" s="4">
        <f>ROUND(C26*D26,2)</f>
        <v>17.760000000000002</v>
      </c>
      <c r="F26" s="3">
        <v>0</v>
      </c>
      <c r="G26" s="4">
        <f>ROUND(E26*F26,2)</f>
        <v>0</v>
      </c>
      <c r="H26" s="4">
        <f>ROUND(E26-G26,2)</f>
        <v>17.760000000000002</v>
      </c>
    </row>
    <row r="27" spans="1:8" x14ac:dyDescent="0.25">
      <c r="A27" s="2" t="s">
        <v>39</v>
      </c>
      <c r="B27" s="2" t="s">
        <v>22</v>
      </c>
      <c r="C27" s="7">
        <v>6.37</v>
      </c>
      <c r="D27" s="2">
        <v>2</v>
      </c>
      <c r="E27" s="4">
        <f>ROUND(C27*D27,2)</f>
        <v>12.74</v>
      </c>
      <c r="F27" s="3">
        <v>0</v>
      </c>
      <c r="G27" s="4">
        <f>ROUND(E27*F27,2)</f>
        <v>0</v>
      </c>
      <c r="H27" s="4">
        <f>ROUND(E27-G27,2)</f>
        <v>12.74</v>
      </c>
    </row>
    <row r="28" spans="1:8" x14ac:dyDescent="0.25">
      <c r="A28" s="2" t="s">
        <v>114</v>
      </c>
      <c r="B28" s="2" t="s">
        <v>20</v>
      </c>
      <c r="C28" s="7">
        <v>0.83</v>
      </c>
      <c r="D28" s="2">
        <v>25.6</v>
      </c>
      <c r="E28" s="4">
        <f>ROUND(C28*D28,2)</f>
        <v>21.25</v>
      </c>
      <c r="F28" s="3">
        <v>0</v>
      </c>
      <c r="G28" s="4">
        <f>ROUND(E28*F28,2)</f>
        <v>0</v>
      </c>
      <c r="H28" s="4">
        <f>ROUND(E28-G28,2)</f>
        <v>21.25</v>
      </c>
    </row>
    <row r="29" spans="1:8" x14ac:dyDescent="0.25">
      <c r="A29" s="2" t="s">
        <v>40</v>
      </c>
      <c r="B29" s="2" t="s">
        <v>22</v>
      </c>
      <c r="C29" s="7">
        <v>11.45</v>
      </c>
      <c r="D29" s="2">
        <v>2</v>
      </c>
      <c r="E29" s="4">
        <f>ROUND(C29*D29,2)</f>
        <v>22.9</v>
      </c>
      <c r="F29" s="3">
        <v>0</v>
      </c>
      <c r="G29" s="4">
        <f>ROUND(E29*F29,2)</f>
        <v>0</v>
      </c>
      <c r="H29" s="4">
        <f>ROUND(E29-G29,2)</f>
        <v>22.9</v>
      </c>
    </row>
    <row r="30" spans="1:8" x14ac:dyDescent="0.25">
      <c r="A30" s="6" t="s">
        <v>41</v>
      </c>
      <c r="C30" s="4"/>
      <c r="E30" s="4"/>
    </row>
    <row r="31" spans="1:8" x14ac:dyDescent="0.25">
      <c r="A31" s="2" t="s">
        <v>42</v>
      </c>
      <c r="B31" s="2" t="s">
        <v>9</v>
      </c>
      <c r="C31" s="7">
        <v>9.3000000000000007</v>
      </c>
      <c r="D31" s="2">
        <v>2</v>
      </c>
      <c r="E31" s="4">
        <f>ROUND(C31*D31,2)</f>
        <v>18.600000000000001</v>
      </c>
      <c r="F31" s="3">
        <v>0</v>
      </c>
      <c r="G31" s="4">
        <f>ROUND(E31*F31,2)</f>
        <v>0</v>
      </c>
      <c r="H31" s="4">
        <f>ROUND(E31-G31,2)</f>
        <v>18.600000000000001</v>
      </c>
    </row>
    <row r="32" spans="1:8" x14ac:dyDescent="0.25">
      <c r="A32" s="2" t="s">
        <v>43</v>
      </c>
      <c r="B32" s="2" t="s">
        <v>20</v>
      </c>
      <c r="C32" s="7">
        <v>1.43</v>
      </c>
      <c r="D32" s="2">
        <v>3.2</v>
      </c>
      <c r="E32" s="4">
        <f>ROUND(C32*D32,2)</f>
        <v>4.58</v>
      </c>
      <c r="F32" s="3">
        <v>0</v>
      </c>
      <c r="G32" s="4">
        <f>ROUND(E32*F32,2)</f>
        <v>0</v>
      </c>
      <c r="H32" s="4">
        <f>ROUND(E32-G32,2)</f>
        <v>4.58</v>
      </c>
    </row>
    <row r="33" spans="1:8" x14ac:dyDescent="0.25">
      <c r="A33" s="2" t="s">
        <v>44</v>
      </c>
      <c r="B33" s="2" t="s">
        <v>20</v>
      </c>
      <c r="C33" s="7">
        <v>5.95</v>
      </c>
      <c r="D33" s="2">
        <v>2</v>
      </c>
      <c r="E33" s="4">
        <f>ROUND(C33*D33,2)</f>
        <v>11.9</v>
      </c>
      <c r="F33" s="3">
        <v>0</v>
      </c>
      <c r="G33" s="4">
        <f>ROUND(E33*F33,2)</f>
        <v>0</v>
      </c>
      <c r="H33" s="4">
        <f>ROUND(E33-G33,2)</f>
        <v>11.9</v>
      </c>
    </row>
    <row r="34" spans="1:8" x14ac:dyDescent="0.25">
      <c r="A34" s="2" t="s">
        <v>49</v>
      </c>
      <c r="B34" s="2" t="s">
        <v>33</v>
      </c>
      <c r="C34" s="7">
        <v>15</v>
      </c>
      <c r="D34" s="2">
        <v>1</v>
      </c>
      <c r="E34" s="4">
        <f>ROUND(C34*D34,2)</f>
        <v>15</v>
      </c>
      <c r="F34" s="3">
        <v>0</v>
      </c>
      <c r="G34" s="4">
        <f>ROUND(E34*F34,2)</f>
        <v>0</v>
      </c>
      <c r="H34" s="4">
        <f>ROUND(E34-G34,2)</f>
        <v>15</v>
      </c>
    </row>
    <row r="35" spans="1:8" x14ac:dyDescent="0.25">
      <c r="A35" s="6" t="s">
        <v>51</v>
      </c>
      <c r="C35" s="4"/>
      <c r="E35" s="4"/>
    </row>
    <row r="36" spans="1:8" x14ac:dyDescent="0.25">
      <c r="A36" s="2" t="s">
        <v>115</v>
      </c>
      <c r="B36" s="2" t="s">
        <v>52</v>
      </c>
      <c r="C36" s="7">
        <v>2.35</v>
      </c>
      <c r="D36" s="2">
        <v>45</v>
      </c>
      <c r="E36" s="4">
        <f>ROUND(C36*D36,2)</f>
        <v>105.75</v>
      </c>
      <c r="F36" s="3">
        <v>0</v>
      </c>
      <c r="G36" s="4">
        <f>ROUND(E36*F36,2)</f>
        <v>0</v>
      </c>
      <c r="H36" s="4">
        <f>ROUND(E36-G36,2)</f>
        <v>105.75</v>
      </c>
    </row>
    <row r="37" spans="1:8" x14ac:dyDescent="0.25">
      <c r="A37" s="6" t="s">
        <v>53</v>
      </c>
      <c r="C37" s="4"/>
      <c r="E37" s="4"/>
    </row>
    <row r="38" spans="1:8" x14ac:dyDescent="0.25">
      <c r="A38" s="2" t="s">
        <v>54</v>
      </c>
      <c r="B38" s="2" t="s">
        <v>20</v>
      </c>
      <c r="C38" s="7">
        <v>0.22</v>
      </c>
      <c r="D38" s="2">
        <v>32</v>
      </c>
      <c r="E38" s="4">
        <f>ROUND(C38*D38,2)</f>
        <v>7.04</v>
      </c>
      <c r="F38" s="3">
        <v>0</v>
      </c>
      <c r="G38" s="4">
        <f>ROUND(E38*F38,2)</f>
        <v>0</v>
      </c>
      <c r="H38" s="4">
        <f>ROUND(E38-G38,2)</f>
        <v>7.04</v>
      </c>
    </row>
    <row r="39" spans="1:8" x14ac:dyDescent="0.25">
      <c r="A39" s="6" t="s">
        <v>55</v>
      </c>
      <c r="C39" s="4"/>
      <c r="E39" s="4"/>
    </row>
    <row r="40" spans="1:8" x14ac:dyDescent="0.25">
      <c r="A40" s="2" t="s">
        <v>56</v>
      </c>
      <c r="B40" s="2" t="s">
        <v>22</v>
      </c>
      <c r="C40" s="7">
        <v>3.3</v>
      </c>
      <c r="D40" s="2">
        <v>0.4</v>
      </c>
      <c r="E40" s="4">
        <f>ROUND(C40*D40,2)</f>
        <v>1.32</v>
      </c>
      <c r="F40" s="3">
        <v>0</v>
      </c>
      <c r="G40" s="4">
        <f>ROUND(E40*F40,2)</f>
        <v>0</v>
      </c>
      <c r="H40" s="4">
        <f>ROUND(E40-G40,2)</f>
        <v>1.32</v>
      </c>
    </row>
    <row r="41" spans="1:8" x14ac:dyDescent="0.25">
      <c r="A41" s="6" t="s">
        <v>57</v>
      </c>
      <c r="C41" s="4"/>
      <c r="E41" s="4"/>
    </row>
    <row r="42" spans="1:8" x14ac:dyDescent="0.25">
      <c r="A42" s="2" t="s">
        <v>58</v>
      </c>
      <c r="B42" s="2" t="s">
        <v>33</v>
      </c>
      <c r="C42" s="7">
        <v>7.5</v>
      </c>
      <c r="D42" s="2">
        <v>1</v>
      </c>
      <c r="E42" s="4">
        <f>ROUND(C42*D42,2)</f>
        <v>7.5</v>
      </c>
      <c r="F42" s="3">
        <v>0</v>
      </c>
      <c r="G42" s="4">
        <f>ROUND(E42*F42,2)</f>
        <v>0</v>
      </c>
      <c r="H42" s="4">
        <f>ROUND(E42-G42,2)</f>
        <v>7.5</v>
      </c>
    </row>
    <row r="43" spans="1:8" x14ac:dyDescent="0.25">
      <c r="A43" s="6" t="s">
        <v>59</v>
      </c>
      <c r="C43" s="4"/>
      <c r="E43" s="4"/>
    </row>
    <row r="44" spans="1:8" x14ac:dyDescent="0.25">
      <c r="A44" s="2" t="s">
        <v>60</v>
      </c>
      <c r="B44" s="2" t="s">
        <v>33</v>
      </c>
      <c r="C44" s="7">
        <v>1</v>
      </c>
      <c r="D44" s="2">
        <v>1</v>
      </c>
      <c r="E44" s="4">
        <f>ROUND(C44*D44,2)</f>
        <v>1</v>
      </c>
      <c r="F44" s="3">
        <v>0</v>
      </c>
      <c r="G44" s="4">
        <f>ROUND(E44*F44,2)</f>
        <v>0</v>
      </c>
      <c r="H44" s="4">
        <f>ROUND(E44-G44,2)</f>
        <v>1</v>
      </c>
    </row>
    <row r="45" spans="1:8" x14ac:dyDescent="0.25">
      <c r="A45" s="6" t="s">
        <v>61</v>
      </c>
      <c r="C45" s="4"/>
      <c r="E45" s="4"/>
    </row>
    <row r="46" spans="1:8" x14ac:dyDescent="0.25">
      <c r="A46" s="2" t="s">
        <v>62</v>
      </c>
      <c r="B46" s="2" t="s">
        <v>63</v>
      </c>
      <c r="C46" s="7">
        <v>58</v>
      </c>
      <c r="D46" s="2">
        <v>0.66600000000000004</v>
      </c>
      <c r="E46" s="4">
        <f>ROUND(C46*D46,2)</f>
        <v>38.630000000000003</v>
      </c>
      <c r="F46" s="3">
        <v>0</v>
      </c>
      <c r="G46" s="4">
        <f>ROUND(E46*F46,2)</f>
        <v>0</v>
      </c>
      <c r="H46" s="4">
        <f>ROUND(E46-G46,2)</f>
        <v>38.630000000000003</v>
      </c>
    </row>
    <row r="47" spans="1:8" x14ac:dyDescent="0.25">
      <c r="A47" s="6" t="s">
        <v>64</v>
      </c>
      <c r="C47" s="4"/>
      <c r="E47" s="4"/>
    </row>
    <row r="48" spans="1:8" x14ac:dyDescent="0.25">
      <c r="A48" s="2" t="s">
        <v>65</v>
      </c>
      <c r="B48" s="2" t="s">
        <v>33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66</v>
      </c>
      <c r="C49" s="4"/>
      <c r="E49" s="4"/>
    </row>
    <row r="50" spans="1:8" x14ac:dyDescent="0.25">
      <c r="A50" s="2" t="s">
        <v>67</v>
      </c>
      <c r="B50" s="2" t="s">
        <v>33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68</v>
      </c>
      <c r="C51" s="4"/>
      <c r="E51" s="4"/>
    </row>
    <row r="52" spans="1:8" x14ac:dyDescent="0.25">
      <c r="A52" s="2" t="s">
        <v>69</v>
      </c>
      <c r="B52" s="2" t="s">
        <v>70</v>
      </c>
      <c r="C52" s="7">
        <v>16.54</v>
      </c>
      <c r="D52" s="2">
        <v>0.73650000000000004</v>
      </c>
      <c r="E52" s="4">
        <f>ROUND(C52*D52,2)</f>
        <v>12.18</v>
      </c>
      <c r="F52" s="3">
        <v>0</v>
      </c>
      <c r="G52" s="4">
        <f>ROUND(E52*F52,2)</f>
        <v>0</v>
      </c>
      <c r="H52" s="4">
        <f>ROUND(E52-G52,2)</f>
        <v>12.18</v>
      </c>
    </row>
    <row r="53" spans="1:8" x14ac:dyDescent="0.25">
      <c r="A53" s="2" t="s">
        <v>71</v>
      </c>
      <c r="B53" s="2" t="s">
        <v>70</v>
      </c>
      <c r="C53" s="7">
        <v>16.54</v>
      </c>
      <c r="D53" s="2">
        <v>0.2722</v>
      </c>
      <c r="E53" s="4">
        <f>ROUND(C53*D53,2)</f>
        <v>4.5</v>
      </c>
      <c r="F53" s="3">
        <v>0</v>
      </c>
      <c r="G53" s="4">
        <f>ROUND(E53*F53,2)</f>
        <v>0</v>
      </c>
      <c r="H53" s="4">
        <f>ROUND(E53-G53,2)</f>
        <v>4.5</v>
      </c>
    </row>
    <row r="54" spans="1:8" x14ac:dyDescent="0.25">
      <c r="A54" s="6" t="s">
        <v>72</v>
      </c>
      <c r="C54" s="4"/>
      <c r="E54" s="4"/>
    </row>
    <row r="55" spans="1:8" x14ac:dyDescent="0.25">
      <c r="A55" s="2" t="s">
        <v>73</v>
      </c>
      <c r="B55" s="2" t="s">
        <v>70</v>
      </c>
      <c r="C55" s="7">
        <v>9.06</v>
      </c>
      <c r="D55" s="2">
        <v>0.32219999999999999</v>
      </c>
      <c r="E55" s="4">
        <f>ROUND(C55*D55,2)</f>
        <v>2.92</v>
      </c>
      <c r="F55" s="3">
        <v>0</v>
      </c>
      <c r="G55" s="4">
        <f>ROUND(E55*F55,2)</f>
        <v>0</v>
      </c>
      <c r="H55" s="4">
        <f>ROUND(E55-G55,2)</f>
        <v>2.92</v>
      </c>
    </row>
    <row r="56" spans="1:8" x14ac:dyDescent="0.25">
      <c r="A56" s="2" t="s">
        <v>71</v>
      </c>
      <c r="B56" s="2" t="s">
        <v>70</v>
      </c>
      <c r="C56" s="7">
        <v>9.06</v>
      </c>
      <c r="D56" s="2">
        <v>0.22220000000000001</v>
      </c>
      <c r="E56" s="4">
        <f>ROUND(C56*D56,2)</f>
        <v>2.0099999999999998</v>
      </c>
      <c r="F56" s="3">
        <v>0</v>
      </c>
      <c r="G56" s="4">
        <f>ROUND(E56*F56,2)</f>
        <v>0</v>
      </c>
      <c r="H56" s="4">
        <f>ROUND(E56-G56,2)</f>
        <v>2.0099999999999998</v>
      </c>
    </row>
    <row r="57" spans="1:8" x14ac:dyDescent="0.25">
      <c r="A57" s="2" t="s">
        <v>74</v>
      </c>
      <c r="B57" s="2" t="s">
        <v>70</v>
      </c>
      <c r="C57" s="7">
        <v>16.61</v>
      </c>
      <c r="D57" s="2">
        <v>0.80700000000000005</v>
      </c>
      <c r="E57" s="4">
        <f>ROUND(C57*D57,2)</f>
        <v>13.4</v>
      </c>
      <c r="F57" s="3">
        <v>0</v>
      </c>
      <c r="G57" s="4">
        <f>ROUND(E57*F57,2)</f>
        <v>0</v>
      </c>
      <c r="H57" s="4">
        <f>ROUND(E57-G57,2)</f>
        <v>13.4</v>
      </c>
    </row>
    <row r="58" spans="1:8" x14ac:dyDescent="0.25">
      <c r="A58" s="6" t="s">
        <v>75</v>
      </c>
      <c r="C58" s="4"/>
      <c r="E58" s="4"/>
    </row>
    <row r="59" spans="1:8" x14ac:dyDescent="0.25">
      <c r="A59" s="2" t="s">
        <v>69</v>
      </c>
      <c r="B59" s="2" t="s">
        <v>30</v>
      </c>
      <c r="C59" s="7">
        <v>4.4800000000000004</v>
      </c>
      <c r="D59" s="2">
        <v>11.373200000000001</v>
      </c>
      <c r="E59" s="4">
        <f>ROUND(C59*D59,2)</f>
        <v>50.95</v>
      </c>
      <c r="F59" s="3">
        <v>0</v>
      </c>
      <c r="G59" s="4">
        <f>ROUND(E59*F59,2)</f>
        <v>0</v>
      </c>
      <c r="H59" s="4">
        <f>ROUND(E59-G59,2)</f>
        <v>50.95</v>
      </c>
    </row>
    <row r="60" spans="1:8" x14ac:dyDescent="0.25">
      <c r="A60" s="2" t="s">
        <v>71</v>
      </c>
      <c r="B60" s="2" t="s">
        <v>30</v>
      </c>
      <c r="C60" s="7">
        <v>4.4800000000000004</v>
      </c>
      <c r="D60" s="2">
        <v>4.4208999999999996</v>
      </c>
      <c r="E60" s="4">
        <f>ROUND(C60*D60,2)</f>
        <v>19.809999999999999</v>
      </c>
      <c r="F60" s="3">
        <v>0</v>
      </c>
      <c r="G60" s="4">
        <f>ROUND(E60*F60,2)</f>
        <v>0</v>
      </c>
      <c r="H60" s="4">
        <f>ROUND(E60-G60,2)</f>
        <v>19.809999999999999</v>
      </c>
    </row>
    <row r="61" spans="1:8" x14ac:dyDescent="0.25">
      <c r="A61" s="6" t="s">
        <v>76</v>
      </c>
      <c r="C61" s="4"/>
      <c r="E61" s="4"/>
    </row>
    <row r="62" spans="1:8" x14ac:dyDescent="0.25">
      <c r="A62" s="2" t="s">
        <v>73</v>
      </c>
      <c r="B62" s="2" t="s">
        <v>33</v>
      </c>
      <c r="C62" s="7">
        <v>10.39</v>
      </c>
      <c r="D62" s="2">
        <v>1</v>
      </c>
      <c r="E62" s="4">
        <f>ROUND(C62*D62,2)</f>
        <v>10.39</v>
      </c>
      <c r="F62" s="3">
        <v>0</v>
      </c>
      <c r="G62" s="4">
        <f>ROUND(E62*F62,2)</f>
        <v>0</v>
      </c>
      <c r="H62" s="4">
        <f>ROUND(E62-G62,2)</f>
        <v>10.39</v>
      </c>
    </row>
    <row r="63" spans="1:8" x14ac:dyDescent="0.25">
      <c r="A63" s="2" t="s">
        <v>69</v>
      </c>
      <c r="B63" s="2" t="s">
        <v>33</v>
      </c>
      <c r="C63" s="7">
        <v>7.02</v>
      </c>
      <c r="D63" s="2">
        <v>1</v>
      </c>
      <c r="E63" s="4">
        <f>ROUND(C63*D63,2)</f>
        <v>7.02</v>
      </c>
      <c r="F63" s="3">
        <v>0</v>
      </c>
      <c r="G63" s="4">
        <f>ROUND(E63*F63,2)</f>
        <v>0</v>
      </c>
      <c r="H63" s="4">
        <f>ROUND(E63-G63,2)</f>
        <v>7.02</v>
      </c>
    </row>
    <row r="64" spans="1:8" x14ac:dyDescent="0.25">
      <c r="A64" s="2" t="s">
        <v>71</v>
      </c>
      <c r="B64" s="2" t="s">
        <v>33</v>
      </c>
      <c r="C64" s="7">
        <v>14.22</v>
      </c>
      <c r="D64" s="2">
        <v>1</v>
      </c>
      <c r="E64" s="4">
        <f>ROUND(C64*D64,2)</f>
        <v>14.22</v>
      </c>
      <c r="F64" s="3">
        <v>0</v>
      </c>
      <c r="G64" s="4">
        <f>ROUND(E64*F64,2)</f>
        <v>0</v>
      </c>
      <c r="H64" s="4">
        <f>ROUND(E64-G64,2)</f>
        <v>14.22</v>
      </c>
    </row>
    <row r="65" spans="1:8" x14ac:dyDescent="0.25">
      <c r="A65" s="8" t="s">
        <v>77</v>
      </c>
      <c r="B65" s="8" t="s">
        <v>33</v>
      </c>
      <c r="C65" s="9">
        <v>21.68</v>
      </c>
      <c r="D65" s="8">
        <v>1</v>
      </c>
      <c r="E65" s="10">
        <f>ROUND(C65*D65,2)</f>
        <v>21.68</v>
      </c>
      <c r="F65" s="11">
        <v>0</v>
      </c>
      <c r="G65" s="10">
        <f>ROUND(E65*F65,2)</f>
        <v>0</v>
      </c>
      <c r="H65" s="10">
        <f>ROUND(E65-G65,2)</f>
        <v>21.68</v>
      </c>
    </row>
    <row r="66" spans="1:8" x14ac:dyDescent="0.25">
      <c r="A66" s="16" t="s">
        <v>78</v>
      </c>
      <c r="C66" s="4"/>
      <c r="E66" s="4">
        <f>SUM(E13:E65)</f>
        <v>782.16999999999985</v>
      </c>
      <c r="G66" s="5">
        <f>SUM(G13:G65)</f>
        <v>0</v>
      </c>
      <c r="H66" s="5">
        <f>ROUND(E66-G66,2)</f>
        <v>782.17</v>
      </c>
    </row>
    <row r="67" spans="1:8" x14ac:dyDescent="0.25">
      <c r="A67" s="16" t="s">
        <v>79</v>
      </c>
      <c r="C67" s="4"/>
      <c r="E67" s="4">
        <f>+E9-E66</f>
        <v>17.480000000000132</v>
      </c>
      <c r="G67" s="5">
        <f>+G9-G66</f>
        <v>0</v>
      </c>
      <c r="H67" s="5">
        <f>ROUND(E67-G67,2)</f>
        <v>17.48</v>
      </c>
    </row>
    <row r="68" spans="1:8" x14ac:dyDescent="0.25">
      <c r="A68" t="s">
        <v>12</v>
      </c>
      <c r="C68" s="4"/>
      <c r="E68" s="4"/>
    </row>
    <row r="69" spans="1:8" x14ac:dyDescent="0.25">
      <c r="A69" s="16" t="s">
        <v>80</v>
      </c>
      <c r="C69" s="4"/>
      <c r="E69" s="4"/>
    </row>
    <row r="70" spans="1:8" x14ac:dyDescent="0.25">
      <c r="A70" s="2" t="s">
        <v>73</v>
      </c>
      <c r="B70" s="2" t="s">
        <v>33</v>
      </c>
      <c r="C70" s="7">
        <v>17.68</v>
      </c>
      <c r="D70" s="2">
        <v>1</v>
      </c>
      <c r="E70" s="4">
        <f>ROUND(C70*D70,2)</f>
        <v>17.68</v>
      </c>
      <c r="F70" s="3">
        <v>0</v>
      </c>
      <c r="G70" s="4">
        <f>ROUND(E70*F70,2)</f>
        <v>0</v>
      </c>
      <c r="H70" s="4">
        <f>ROUND(E70-G70,2)</f>
        <v>17.68</v>
      </c>
    </row>
    <row r="71" spans="1:8" x14ac:dyDescent="0.25">
      <c r="A71" s="2" t="s">
        <v>69</v>
      </c>
      <c r="B71" s="2" t="s">
        <v>33</v>
      </c>
      <c r="C71" s="7">
        <v>49.47</v>
      </c>
      <c r="D71" s="2">
        <v>1</v>
      </c>
      <c r="E71" s="4">
        <f>ROUND(C71*D71,2)</f>
        <v>49.47</v>
      </c>
      <c r="F71" s="3">
        <v>0</v>
      </c>
      <c r="G71" s="4">
        <f>ROUND(E71*F71,2)</f>
        <v>0</v>
      </c>
      <c r="H71" s="4">
        <f>ROUND(E71-G71,2)</f>
        <v>49.47</v>
      </c>
    </row>
    <row r="72" spans="1:8" x14ac:dyDescent="0.25">
      <c r="A72" s="8" t="s">
        <v>71</v>
      </c>
      <c r="B72" s="8" t="s">
        <v>33</v>
      </c>
      <c r="C72" s="9">
        <v>67.48</v>
      </c>
      <c r="D72" s="8">
        <v>1</v>
      </c>
      <c r="E72" s="10">
        <f>ROUND(C72*D72,2)</f>
        <v>67.48</v>
      </c>
      <c r="F72" s="11">
        <v>0</v>
      </c>
      <c r="G72" s="10">
        <f>ROUND(E72*F72,2)</f>
        <v>0</v>
      </c>
      <c r="H72" s="10">
        <f>ROUND(E72-G72,2)</f>
        <v>67.48</v>
      </c>
    </row>
    <row r="73" spans="1:8" x14ac:dyDescent="0.25">
      <c r="A73" s="16" t="s">
        <v>81</v>
      </c>
      <c r="C73" s="4"/>
      <c r="E73" s="4">
        <f>SUM(E70:E72)</f>
        <v>134.63</v>
      </c>
      <c r="G73" s="5">
        <f>SUM(G70:G72)</f>
        <v>0</v>
      </c>
      <c r="H73" s="5">
        <f>ROUND(E73-G73,2)</f>
        <v>134.63</v>
      </c>
    </row>
    <row r="74" spans="1:8" x14ac:dyDescent="0.25">
      <c r="A74" s="16" t="s">
        <v>82</v>
      </c>
      <c r="C74" s="4"/>
      <c r="E74" s="4">
        <f>+E66+E73</f>
        <v>916.79999999999984</v>
      </c>
      <c r="G74" s="5">
        <f>+G66+G73</f>
        <v>0</v>
      </c>
      <c r="H74" s="5">
        <f>ROUND(E74-G74,2)</f>
        <v>916.8</v>
      </c>
    </row>
    <row r="75" spans="1:8" x14ac:dyDescent="0.25">
      <c r="A75" s="16" t="s">
        <v>83</v>
      </c>
      <c r="C75" s="4"/>
      <c r="E75" s="4">
        <f>+E9-E74</f>
        <v>-117.14999999999986</v>
      </c>
      <c r="G75" s="5">
        <f>+G9-G74</f>
        <v>0</v>
      </c>
      <c r="H75" s="5">
        <f>ROUND(E75-G75,2)</f>
        <v>-117.15</v>
      </c>
    </row>
    <row r="76" spans="1:8" x14ac:dyDescent="0.25">
      <c r="A76" t="s">
        <v>2</v>
      </c>
      <c r="C76" s="4"/>
      <c r="E76" s="4"/>
    </row>
    <row r="77" spans="1:8" x14ac:dyDescent="0.25">
      <c r="A77" t="s">
        <v>150</v>
      </c>
      <c r="C77" s="4"/>
      <c r="E77" s="4"/>
    </row>
    <row r="78" spans="1:8" x14ac:dyDescent="0.25">
      <c r="C78" s="4"/>
      <c r="E78" s="4"/>
    </row>
    <row r="79" spans="1:8" x14ac:dyDescent="0.25">
      <c r="A79" s="16" t="s">
        <v>84</v>
      </c>
      <c r="C79" s="4"/>
      <c r="E79" s="4"/>
    </row>
    <row r="80" spans="1:8" x14ac:dyDescent="0.25">
      <c r="A80" s="16" t="s">
        <v>85</v>
      </c>
      <c r="C80" s="4"/>
      <c r="E8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workbookViewId="0">
      <selection activeCell="N62" sqref="N62"/>
    </sheetView>
  </sheetViews>
  <sheetFormatPr defaultRowHeight="15" x14ac:dyDescent="0.25"/>
  <cols>
    <col min="1" max="1" width="22.5703125" customWidth="1"/>
    <col min="4" max="4" width="10.28515625" bestFit="1" customWidth="1"/>
    <col min="5" max="5" width="14.5703125" bestFit="1" customWidth="1"/>
    <col min="8" max="8" width="9.7109375" bestFit="1" customWidth="1"/>
  </cols>
  <sheetData>
    <row r="1" spans="1:8" x14ac:dyDescent="0.25">
      <c r="A1" s="21" t="s">
        <v>110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154</v>
      </c>
      <c r="B3" s="21"/>
      <c r="C3" s="21"/>
      <c r="D3" s="21"/>
      <c r="E3" s="21"/>
      <c r="F3" s="21"/>
      <c r="G3" s="21"/>
      <c r="H3" s="21"/>
    </row>
    <row r="4" spans="1:8" x14ac:dyDescent="0.25">
      <c r="A4" s="12"/>
      <c r="B4" s="12"/>
      <c r="C4" s="10"/>
      <c r="D4" s="12"/>
      <c r="E4" s="10"/>
      <c r="F4" s="22" t="s">
        <v>87</v>
      </c>
      <c r="G4" s="22"/>
      <c r="H4" s="20" t="s">
        <v>90</v>
      </c>
    </row>
    <row r="5" spans="1:8" x14ac:dyDescent="0.25">
      <c r="A5" s="13" t="s">
        <v>3</v>
      </c>
      <c r="B5" s="13" t="s">
        <v>4</v>
      </c>
      <c r="C5" s="14" t="s">
        <v>5</v>
      </c>
      <c r="D5" s="13" t="s">
        <v>6</v>
      </c>
      <c r="E5" s="14" t="s">
        <v>86</v>
      </c>
      <c r="F5" s="15" t="s">
        <v>88</v>
      </c>
      <c r="G5" s="15" t="s">
        <v>89</v>
      </c>
      <c r="H5" s="15" t="s">
        <v>89</v>
      </c>
    </row>
    <row r="6" spans="1:8" x14ac:dyDescent="0.25">
      <c r="A6" s="16" t="s">
        <v>7</v>
      </c>
      <c r="C6" s="4"/>
      <c r="E6" s="4"/>
    </row>
    <row r="7" spans="1:8" x14ac:dyDescent="0.25">
      <c r="A7" s="2" t="s">
        <v>8</v>
      </c>
      <c r="B7" s="2" t="s">
        <v>9</v>
      </c>
      <c r="C7" s="7">
        <v>0.74</v>
      </c>
      <c r="D7" s="2">
        <v>1000</v>
      </c>
      <c r="E7" s="4">
        <f>ROUND(C7*D7,2)</f>
        <v>740</v>
      </c>
      <c r="F7" s="3">
        <v>0</v>
      </c>
      <c r="G7" s="4">
        <f>ROUND(E7*F7,2)</f>
        <v>0</v>
      </c>
      <c r="H7" s="4">
        <f>ROUND(E7-G7,2)</f>
        <v>740</v>
      </c>
    </row>
    <row r="8" spans="1:8" x14ac:dyDescent="0.25">
      <c r="A8" s="8" t="s">
        <v>10</v>
      </c>
      <c r="B8" s="8" t="s">
        <v>9</v>
      </c>
      <c r="C8" s="9">
        <v>0.11</v>
      </c>
      <c r="D8" s="8">
        <v>1350</v>
      </c>
      <c r="E8" s="10">
        <f>ROUND(C8*D8,2)</f>
        <v>148.5</v>
      </c>
      <c r="F8" s="11">
        <v>0</v>
      </c>
      <c r="G8" s="10">
        <f>ROUND(E8*F8,2)</f>
        <v>0</v>
      </c>
      <c r="H8" s="10">
        <f>ROUND(E8-G8,2)</f>
        <v>148.5</v>
      </c>
    </row>
    <row r="9" spans="1:8" x14ac:dyDescent="0.25">
      <c r="A9" s="16" t="s">
        <v>11</v>
      </c>
      <c r="C9" s="4"/>
      <c r="E9" s="4">
        <f>SUM(E7:E8)</f>
        <v>888.5</v>
      </c>
      <c r="G9" s="5">
        <f>SUM(G7:G8)</f>
        <v>0</v>
      </c>
      <c r="H9" s="5">
        <f>ROUND(E9-G9,2)</f>
        <v>888.5</v>
      </c>
    </row>
    <row r="10" spans="1:8" x14ac:dyDescent="0.25">
      <c r="A10" t="s">
        <v>12</v>
      </c>
      <c r="C10" s="4"/>
      <c r="E10" s="4"/>
    </row>
    <row r="11" spans="1:8" x14ac:dyDescent="0.25">
      <c r="A11" s="16" t="s">
        <v>13</v>
      </c>
      <c r="C11" s="4"/>
      <c r="E11" s="4"/>
    </row>
    <row r="12" spans="1:8" x14ac:dyDescent="0.25">
      <c r="A12" s="6" t="s">
        <v>18</v>
      </c>
      <c r="C12" s="4"/>
      <c r="E12" s="4"/>
    </row>
    <row r="13" spans="1:8" x14ac:dyDescent="0.25">
      <c r="A13" s="2" t="s">
        <v>19</v>
      </c>
      <c r="B13" s="2" t="s">
        <v>20</v>
      </c>
      <c r="C13" s="7">
        <v>1.52</v>
      </c>
      <c r="D13" s="2">
        <v>2.2999999999999998</v>
      </c>
      <c r="E13" s="4">
        <f>ROUND(C13*D13,2)</f>
        <v>3.5</v>
      </c>
      <c r="F13" s="3">
        <v>0</v>
      </c>
      <c r="G13" s="4">
        <f>ROUND(E13*F13,2)</f>
        <v>0</v>
      </c>
      <c r="H13" s="4">
        <f>ROUND(E13-G13,2)</f>
        <v>3.5</v>
      </c>
    </row>
    <row r="14" spans="1:8" x14ac:dyDescent="0.25">
      <c r="A14" s="2" t="s">
        <v>21</v>
      </c>
      <c r="B14" s="2" t="s">
        <v>22</v>
      </c>
      <c r="C14" s="7">
        <v>3.56</v>
      </c>
      <c r="D14" s="2">
        <v>2.3125</v>
      </c>
      <c r="E14" s="4">
        <f>ROUND(C14*D14,2)</f>
        <v>8.23</v>
      </c>
      <c r="F14" s="3">
        <v>0</v>
      </c>
      <c r="G14" s="4">
        <f>ROUND(E14*F14,2)</f>
        <v>0</v>
      </c>
      <c r="H14" s="4">
        <f>ROUND(E14-G14,2)</f>
        <v>8.23</v>
      </c>
    </row>
    <row r="15" spans="1:8" x14ac:dyDescent="0.25">
      <c r="A15" s="2" t="s">
        <v>23</v>
      </c>
      <c r="B15" s="2" t="s">
        <v>22</v>
      </c>
      <c r="C15" s="7">
        <v>12.5</v>
      </c>
      <c r="D15" s="2">
        <v>0.5</v>
      </c>
      <c r="E15" s="4">
        <f>ROUND(C15*D15,2)</f>
        <v>6.25</v>
      </c>
      <c r="F15" s="3">
        <v>0</v>
      </c>
      <c r="G15" s="4">
        <f>ROUND(E15*F15,2)</f>
        <v>0</v>
      </c>
      <c r="H15" s="4">
        <f>ROUND(E15-G15,2)</f>
        <v>6.25</v>
      </c>
    </row>
    <row r="16" spans="1:8" x14ac:dyDescent="0.25">
      <c r="A16" s="6" t="s">
        <v>24</v>
      </c>
      <c r="C16" s="4"/>
      <c r="E16" s="4"/>
    </row>
    <row r="17" spans="1:8" x14ac:dyDescent="0.25">
      <c r="A17" s="2" t="s">
        <v>25</v>
      </c>
      <c r="B17" s="2" t="s">
        <v>9</v>
      </c>
      <c r="C17" s="7">
        <v>0.11</v>
      </c>
      <c r="D17" s="2">
        <v>1000</v>
      </c>
      <c r="E17" s="4">
        <f>ROUND(C17*D17,2)</f>
        <v>110</v>
      </c>
      <c r="F17" s="3">
        <v>0</v>
      </c>
      <c r="G17" s="4">
        <f>ROUND(E17*F17,2)</f>
        <v>0</v>
      </c>
      <c r="H17" s="4">
        <f>ROUND(E17-G17,2)</f>
        <v>110</v>
      </c>
    </row>
    <row r="18" spans="1:8" x14ac:dyDescent="0.25">
      <c r="A18" s="6" t="s">
        <v>26</v>
      </c>
      <c r="C18" s="4"/>
      <c r="E18" s="4"/>
    </row>
    <row r="19" spans="1:8" x14ac:dyDescent="0.25">
      <c r="A19" s="2" t="s">
        <v>27</v>
      </c>
      <c r="B19" s="2" t="s">
        <v>28</v>
      </c>
      <c r="C19" s="7">
        <v>46.6</v>
      </c>
      <c r="D19" s="2">
        <v>1.5</v>
      </c>
      <c r="E19" s="4">
        <f>ROUND(C19*D19,2)</f>
        <v>69.900000000000006</v>
      </c>
      <c r="F19" s="3">
        <v>0</v>
      </c>
      <c r="G19" s="4">
        <f>ROUND(E19*F19,2)</f>
        <v>0</v>
      </c>
      <c r="H19" s="4">
        <f>ROUND(E19-G19,2)</f>
        <v>69.900000000000006</v>
      </c>
    </row>
    <row r="20" spans="1:8" x14ac:dyDescent="0.25">
      <c r="A20" s="2" t="s">
        <v>29</v>
      </c>
      <c r="B20" s="2" t="s">
        <v>30</v>
      </c>
      <c r="C20" s="7">
        <v>4.3</v>
      </c>
      <c r="D20" s="2">
        <v>28.933199999999999</v>
      </c>
      <c r="E20" s="4">
        <f>ROUND(C20*D20,2)</f>
        <v>124.41</v>
      </c>
      <c r="F20" s="3">
        <v>0</v>
      </c>
      <c r="G20" s="4">
        <f>ROUND(E20*F20,2)</f>
        <v>0</v>
      </c>
      <c r="H20" s="4">
        <f>ROUND(E20-G20,2)</f>
        <v>124.41</v>
      </c>
    </row>
    <row r="21" spans="1:8" x14ac:dyDescent="0.25">
      <c r="A21" s="6" t="s">
        <v>31</v>
      </c>
      <c r="C21" s="4"/>
      <c r="E21" s="4"/>
    </row>
    <row r="22" spans="1:8" x14ac:dyDescent="0.25">
      <c r="A22" s="2" t="s">
        <v>32</v>
      </c>
      <c r="B22" s="2" t="s">
        <v>33</v>
      </c>
      <c r="C22" s="7">
        <v>20</v>
      </c>
      <c r="D22" s="2">
        <v>1</v>
      </c>
      <c r="E22" s="4">
        <f>ROUND(C22*D22,2)</f>
        <v>20</v>
      </c>
      <c r="F22" s="3">
        <v>0</v>
      </c>
      <c r="G22" s="4">
        <f>ROUND(E22*F22,2)</f>
        <v>0</v>
      </c>
      <c r="H22" s="4">
        <f>ROUND(E22-G22,2)</f>
        <v>20</v>
      </c>
    </row>
    <row r="23" spans="1:8" x14ac:dyDescent="0.25">
      <c r="A23" s="6" t="s">
        <v>34</v>
      </c>
      <c r="C23" s="4"/>
      <c r="E23" s="4"/>
    </row>
    <row r="24" spans="1:8" x14ac:dyDescent="0.25">
      <c r="A24" s="2" t="s">
        <v>35</v>
      </c>
      <c r="B24" s="2" t="s">
        <v>22</v>
      </c>
      <c r="C24" s="7">
        <v>14.3</v>
      </c>
      <c r="D24" s="2">
        <v>0.5</v>
      </c>
      <c r="E24" s="4">
        <f>ROUND(C24*D24,2)</f>
        <v>7.15</v>
      </c>
      <c r="F24" s="3">
        <v>0</v>
      </c>
      <c r="G24" s="4">
        <f>ROUND(E24*F24,2)</f>
        <v>0</v>
      </c>
      <c r="H24" s="4">
        <f>ROUND(E24-G24,2)</f>
        <v>7.15</v>
      </c>
    </row>
    <row r="25" spans="1:8" x14ac:dyDescent="0.25">
      <c r="A25" s="2" t="s">
        <v>36</v>
      </c>
      <c r="B25" s="2" t="s">
        <v>20</v>
      </c>
      <c r="C25" s="7">
        <v>0.34</v>
      </c>
      <c r="D25" s="2">
        <v>96</v>
      </c>
      <c r="E25" s="4">
        <f>ROUND(C25*D25,2)</f>
        <v>32.64</v>
      </c>
      <c r="F25" s="3">
        <v>0</v>
      </c>
      <c r="G25" s="4">
        <f>ROUND(E25*F25,2)</f>
        <v>0</v>
      </c>
      <c r="H25" s="4">
        <f>ROUND(E25-G25,2)</f>
        <v>32.64</v>
      </c>
    </row>
    <row r="26" spans="1:8" x14ac:dyDescent="0.25">
      <c r="A26" s="2" t="s">
        <v>38</v>
      </c>
      <c r="B26" s="2" t="s">
        <v>20</v>
      </c>
      <c r="C26" s="7">
        <v>0.37</v>
      </c>
      <c r="D26" s="2">
        <v>48</v>
      </c>
      <c r="E26" s="4">
        <f>ROUND(C26*D26,2)</f>
        <v>17.760000000000002</v>
      </c>
      <c r="F26" s="3">
        <v>0</v>
      </c>
      <c r="G26" s="4">
        <f>ROUND(E26*F26,2)</f>
        <v>0</v>
      </c>
      <c r="H26" s="4">
        <f>ROUND(E26-G26,2)</f>
        <v>17.760000000000002</v>
      </c>
    </row>
    <row r="27" spans="1:8" x14ac:dyDescent="0.25">
      <c r="A27" s="2" t="s">
        <v>39</v>
      </c>
      <c r="B27" s="2" t="s">
        <v>22</v>
      </c>
      <c r="C27" s="7">
        <v>6.37</v>
      </c>
      <c r="D27" s="2">
        <v>2</v>
      </c>
      <c r="E27" s="4">
        <f>ROUND(C27*D27,2)</f>
        <v>12.74</v>
      </c>
      <c r="F27" s="3">
        <v>0</v>
      </c>
      <c r="G27" s="4">
        <f>ROUND(E27*F27,2)</f>
        <v>0</v>
      </c>
      <c r="H27" s="4">
        <f>ROUND(E27-G27,2)</f>
        <v>12.74</v>
      </c>
    </row>
    <row r="28" spans="1:8" x14ac:dyDescent="0.25">
      <c r="A28" s="2" t="s">
        <v>114</v>
      </c>
      <c r="B28" s="2" t="s">
        <v>20</v>
      </c>
      <c r="C28" s="7">
        <v>0.83</v>
      </c>
      <c r="D28" s="2">
        <v>25.6</v>
      </c>
      <c r="E28" s="4">
        <f>ROUND(C28*D28,2)</f>
        <v>21.25</v>
      </c>
      <c r="F28" s="3">
        <v>0</v>
      </c>
      <c r="G28" s="4">
        <f>ROUND(E28*F28,2)</f>
        <v>0</v>
      </c>
      <c r="H28" s="4">
        <f>ROUND(E28-G28,2)</f>
        <v>21.25</v>
      </c>
    </row>
    <row r="29" spans="1:8" x14ac:dyDescent="0.25">
      <c r="A29" s="2" t="s">
        <v>40</v>
      </c>
      <c r="B29" s="2" t="s">
        <v>22</v>
      </c>
      <c r="C29" s="7">
        <v>11.45</v>
      </c>
      <c r="D29" s="2">
        <v>2</v>
      </c>
      <c r="E29" s="4">
        <f>ROUND(C29*D29,2)</f>
        <v>22.9</v>
      </c>
      <c r="F29" s="3">
        <v>0</v>
      </c>
      <c r="G29" s="4">
        <f>ROUND(E29*F29,2)</f>
        <v>0</v>
      </c>
      <c r="H29" s="4">
        <f>ROUND(E29-G29,2)</f>
        <v>22.9</v>
      </c>
    </row>
    <row r="30" spans="1:8" x14ac:dyDescent="0.25">
      <c r="A30" s="6" t="s">
        <v>41</v>
      </c>
      <c r="C30" s="4"/>
      <c r="E30" s="4"/>
    </row>
    <row r="31" spans="1:8" x14ac:dyDescent="0.25">
      <c r="A31" s="2" t="s">
        <v>42</v>
      </c>
      <c r="B31" s="2" t="s">
        <v>9</v>
      </c>
      <c r="C31" s="7">
        <v>9.3000000000000007</v>
      </c>
      <c r="D31" s="2">
        <v>2</v>
      </c>
      <c r="E31" s="4">
        <f>ROUND(C31*D31,2)</f>
        <v>18.600000000000001</v>
      </c>
      <c r="F31" s="3">
        <v>0</v>
      </c>
      <c r="G31" s="4">
        <f>ROUND(E31*F31,2)</f>
        <v>0</v>
      </c>
      <c r="H31" s="4">
        <f>ROUND(E31-G31,2)</f>
        <v>18.600000000000001</v>
      </c>
    </row>
    <row r="32" spans="1:8" x14ac:dyDescent="0.25">
      <c r="A32" s="2" t="s">
        <v>43</v>
      </c>
      <c r="B32" s="2" t="s">
        <v>20</v>
      </c>
      <c r="C32" s="7">
        <v>1.43</v>
      </c>
      <c r="D32" s="2">
        <v>3.2</v>
      </c>
      <c r="E32" s="4">
        <f>ROUND(C32*D32,2)</f>
        <v>4.58</v>
      </c>
      <c r="F32" s="3">
        <v>0</v>
      </c>
      <c r="G32" s="4">
        <f>ROUND(E32*F32,2)</f>
        <v>0</v>
      </c>
      <c r="H32" s="4">
        <f>ROUND(E32-G32,2)</f>
        <v>4.58</v>
      </c>
    </row>
    <row r="33" spans="1:8" x14ac:dyDescent="0.25">
      <c r="A33" s="2" t="s">
        <v>44</v>
      </c>
      <c r="B33" s="2" t="s">
        <v>20</v>
      </c>
      <c r="C33" s="7">
        <v>5.95</v>
      </c>
      <c r="D33" s="2">
        <v>2</v>
      </c>
      <c r="E33" s="4">
        <f>ROUND(C33*D33,2)</f>
        <v>11.9</v>
      </c>
      <c r="F33" s="3">
        <v>0</v>
      </c>
      <c r="G33" s="4">
        <f>ROUND(E33*F33,2)</f>
        <v>0</v>
      </c>
      <c r="H33" s="4">
        <f>ROUND(E33-G33,2)</f>
        <v>11.9</v>
      </c>
    </row>
    <row r="34" spans="1:8" x14ac:dyDescent="0.25">
      <c r="A34" s="2" t="s">
        <v>49</v>
      </c>
      <c r="B34" s="2" t="s">
        <v>33</v>
      </c>
      <c r="C34" s="7">
        <v>15</v>
      </c>
      <c r="D34" s="2">
        <v>1</v>
      </c>
      <c r="E34" s="4">
        <f>ROUND(C34*D34,2)</f>
        <v>15</v>
      </c>
      <c r="F34" s="3">
        <v>0</v>
      </c>
      <c r="G34" s="4">
        <f>ROUND(E34*F34,2)</f>
        <v>0</v>
      </c>
      <c r="H34" s="4">
        <f>ROUND(E34-G34,2)</f>
        <v>15</v>
      </c>
    </row>
    <row r="35" spans="1:8" x14ac:dyDescent="0.25">
      <c r="A35" s="6" t="s">
        <v>51</v>
      </c>
      <c r="C35" s="4"/>
      <c r="E35" s="4"/>
    </row>
    <row r="36" spans="1:8" x14ac:dyDescent="0.25">
      <c r="A36" s="2" t="s">
        <v>115</v>
      </c>
      <c r="B36" s="2" t="s">
        <v>52</v>
      </c>
      <c r="C36" s="7">
        <v>2.35</v>
      </c>
      <c r="D36" s="2">
        <v>45</v>
      </c>
      <c r="E36" s="4">
        <f>ROUND(C36*D36,2)</f>
        <v>105.75</v>
      </c>
      <c r="F36" s="3">
        <v>0</v>
      </c>
      <c r="G36" s="4">
        <f>ROUND(E36*F36,2)</f>
        <v>0</v>
      </c>
      <c r="H36" s="4">
        <f>ROUND(E36-G36,2)</f>
        <v>105.75</v>
      </c>
    </row>
    <row r="37" spans="1:8" x14ac:dyDescent="0.25">
      <c r="A37" s="6" t="s">
        <v>53</v>
      </c>
      <c r="C37" s="4"/>
      <c r="E37" s="4"/>
    </row>
    <row r="38" spans="1:8" x14ac:dyDescent="0.25">
      <c r="A38" s="2" t="s">
        <v>54</v>
      </c>
      <c r="B38" s="2" t="s">
        <v>20</v>
      </c>
      <c r="C38" s="7">
        <v>0.22</v>
      </c>
      <c r="D38" s="2">
        <v>32</v>
      </c>
      <c r="E38" s="4">
        <f>ROUND(C38*D38,2)</f>
        <v>7.04</v>
      </c>
      <c r="F38" s="3">
        <v>0</v>
      </c>
      <c r="G38" s="4">
        <f>ROUND(E38*F38,2)</f>
        <v>0</v>
      </c>
      <c r="H38" s="4">
        <f>ROUND(E38-G38,2)</f>
        <v>7.04</v>
      </c>
    </row>
    <row r="39" spans="1:8" x14ac:dyDescent="0.25">
      <c r="A39" s="6" t="s">
        <v>55</v>
      </c>
      <c r="C39" s="4"/>
      <c r="E39" s="4"/>
    </row>
    <row r="40" spans="1:8" x14ac:dyDescent="0.25">
      <c r="A40" s="2" t="s">
        <v>56</v>
      </c>
      <c r="B40" s="2" t="s">
        <v>22</v>
      </c>
      <c r="C40" s="7">
        <v>3.3</v>
      </c>
      <c r="D40" s="2">
        <v>0.4</v>
      </c>
      <c r="E40" s="4">
        <f>ROUND(C40*D40,2)</f>
        <v>1.32</v>
      </c>
      <c r="F40" s="3">
        <v>0</v>
      </c>
      <c r="G40" s="4">
        <f>ROUND(E40*F40,2)</f>
        <v>0</v>
      </c>
      <c r="H40" s="4">
        <f>ROUND(E40-G40,2)</f>
        <v>1.32</v>
      </c>
    </row>
    <row r="41" spans="1:8" x14ac:dyDescent="0.25">
      <c r="A41" s="6" t="s">
        <v>57</v>
      </c>
      <c r="C41" s="4"/>
      <c r="E41" s="4"/>
    </row>
    <row r="42" spans="1:8" x14ac:dyDescent="0.25">
      <c r="A42" s="2" t="s">
        <v>58</v>
      </c>
      <c r="B42" s="2" t="s">
        <v>33</v>
      </c>
      <c r="C42" s="7">
        <v>7.5</v>
      </c>
      <c r="D42" s="2">
        <v>1</v>
      </c>
      <c r="E42" s="4">
        <f>ROUND(C42*D42,2)</f>
        <v>7.5</v>
      </c>
      <c r="F42" s="3">
        <v>0</v>
      </c>
      <c r="G42" s="4">
        <f>ROUND(E42*F42,2)</f>
        <v>0</v>
      </c>
      <c r="H42" s="4">
        <f>ROUND(E42-G42,2)</f>
        <v>7.5</v>
      </c>
    </row>
    <row r="43" spans="1:8" x14ac:dyDescent="0.25">
      <c r="A43" s="6" t="s">
        <v>59</v>
      </c>
      <c r="C43" s="4"/>
      <c r="E43" s="4"/>
    </row>
    <row r="44" spans="1:8" x14ac:dyDescent="0.25">
      <c r="A44" s="2" t="s">
        <v>60</v>
      </c>
      <c r="B44" s="2" t="s">
        <v>33</v>
      </c>
      <c r="C44" s="7">
        <v>1</v>
      </c>
      <c r="D44" s="2">
        <v>1</v>
      </c>
      <c r="E44" s="4">
        <f>ROUND(C44*D44,2)</f>
        <v>1</v>
      </c>
      <c r="F44" s="3">
        <v>0</v>
      </c>
      <c r="G44" s="4">
        <f>ROUND(E44*F44,2)</f>
        <v>0</v>
      </c>
      <c r="H44" s="4">
        <f>ROUND(E44-G44,2)</f>
        <v>1</v>
      </c>
    </row>
    <row r="45" spans="1:8" x14ac:dyDescent="0.25">
      <c r="A45" s="6" t="s">
        <v>61</v>
      </c>
      <c r="C45" s="4"/>
      <c r="E45" s="4"/>
    </row>
    <row r="46" spans="1:8" x14ac:dyDescent="0.25">
      <c r="A46" s="2" t="s">
        <v>62</v>
      </c>
      <c r="B46" s="2" t="s">
        <v>63</v>
      </c>
      <c r="C46" s="7">
        <v>58</v>
      </c>
      <c r="D46" s="2">
        <v>0.66600000000000004</v>
      </c>
      <c r="E46" s="4">
        <f>ROUND(C46*D46,2)</f>
        <v>38.630000000000003</v>
      </c>
      <c r="F46" s="3">
        <v>0</v>
      </c>
      <c r="G46" s="4">
        <f>ROUND(E46*F46,2)</f>
        <v>0</v>
      </c>
      <c r="H46" s="4">
        <f>ROUND(E46-G46,2)</f>
        <v>38.630000000000003</v>
      </c>
    </row>
    <row r="47" spans="1:8" x14ac:dyDescent="0.25">
      <c r="A47" s="6" t="s">
        <v>64</v>
      </c>
      <c r="C47" s="4"/>
      <c r="E47" s="4"/>
    </row>
    <row r="48" spans="1:8" x14ac:dyDescent="0.25">
      <c r="A48" s="2" t="s">
        <v>65</v>
      </c>
      <c r="B48" s="2" t="s">
        <v>33</v>
      </c>
      <c r="C48" s="7">
        <v>8</v>
      </c>
      <c r="D48" s="2">
        <v>1</v>
      </c>
      <c r="E48" s="4">
        <f>ROUND(C48*D48,2)</f>
        <v>8</v>
      </c>
      <c r="F48" s="3">
        <v>0</v>
      </c>
      <c r="G48" s="4">
        <f>ROUND(E48*F48,2)</f>
        <v>0</v>
      </c>
      <c r="H48" s="4">
        <f>ROUND(E48-G48,2)</f>
        <v>8</v>
      </c>
    </row>
    <row r="49" spans="1:8" x14ac:dyDescent="0.25">
      <c r="A49" s="6" t="s">
        <v>66</v>
      </c>
      <c r="C49" s="4"/>
      <c r="E49" s="4"/>
    </row>
    <row r="50" spans="1:8" x14ac:dyDescent="0.25">
      <c r="A50" s="2" t="s">
        <v>67</v>
      </c>
      <c r="B50" s="2" t="s">
        <v>33</v>
      </c>
      <c r="C50" s="7">
        <v>10</v>
      </c>
      <c r="D50" s="2">
        <v>0.33300000000000002</v>
      </c>
      <c r="E50" s="4">
        <f>ROUND(C50*D50,2)</f>
        <v>3.33</v>
      </c>
      <c r="F50" s="3">
        <v>0</v>
      </c>
      <c r="G50" s="4">
        <f>ROUND(E50*F50,2)</f>
        <v>0</v>
      </c>
      <c r="H50" s="4">
        <f>ROUND(E50-G50,2)</f>
        <v>3.33</v>
      </c>
    </row>
    <row r="51" spans="1:8" x14ac:dyDescent="0.25">
      <c r="A51" s="6" t="s">
        <v>68</v>
      </c>
      <c r="C51" s="4"/>
      <c r="E51" s="4"/>
    </row>
    <row r="52" spans="1:8" x14ac:dyDescent="0.25">
      <c r="A52" s="2" t="s">
        <v>69</v>
      </c>
      <c r="B52" s="2" t="s">
        <v>70</v>
      </c>
      <c r="C52" s="7">
        <v>16.54</v>
      </c>
      <c r="D52" s="2">
        <v>0.42680000000000001</v>
      </c>
      <c r="E52" s="4">
        <f>ROUND(C52*D52,2)</f>
        <v>7.06</v>
      </c>
      <c r="F52" s="3">
        <v>0</v>
      </c>
      <c r="G52" s="4">
        <f>ROUND(E52*F52,2)</f>
        <v>0</v>
      </c>
      <c r="H52" s="4">
        <f>ROUND(E52-G52,2)</f>
        <v>7.06</v>
      </c>
    </row>
    <row r="53" spans="1:8" x14ac:dyDescent="0.25">
      <c r="A53" s="2" t="s">
        <v>71</v>
      </c>
      <c r="B53" s="2" t="s">
        <v>70</v>
      </c>
      <c r="C53" s="7">
        <v>16.54</v>
      </c>
      <c r="D53" s="2">
        <v>0.2722</v>
      </c>
      <c r="E53" s="4">
        <f>ROUND(C53*D53,2)</f>
        <v>4.5</v>
      </c>
      <c r="F53" s="3">
        <v>0</v>
      </c>
      <c r="G53" s="4">
        <f>ROUND(E53*F53,2)</f>
        <v>0</v>
      </c>
      <c r="H53" s="4">
        <f>ROUND(E53-G53,2)</f>
        <v>4.5</v>
      </c>
    </row>
    <row r="54" spans="1:8" x14ac:dyDescent="0.25">
      <c r="A54" s="6" t="s">
        <v>72</v>
      </c>
      <c r="C54" s="4"/>
      <c r="E54" s="4"/>
    </row>
    <row r="55" spans="1:8" x14ac:dyDescent="0.25">
      <c r="A55" s="2" t="s">
        <v>73</v>
      </c>
      <c r="B55" s="2" t="s">
        <v>70</v>
      </c>
      <c r="C55" s="7">
        <v>9.06</v>
      </c>
      <c r="D55" s="2">
        <v>0.1236</v>
      </c>
      <c r="E55" s="4">
        <f>ROUND(C55*D55,2)</f>
        <v>1.1200000000000001</v>
      </c>
      <c r="F55" s="3">
        <v>0</v>
      </c>
      <c r="G55" s="4">
        <f>ROUND(E55*F55,2)</f>
        <v>0</v>
      </c>
      <c r="H55" s="4">
        <f>ROUND(E55-G55,2)</f>
        <v>1.1200000000000001</v>
      </c>
    </row>
    <row r="56" spans="1:8" x14ac:dyDescent="0.25">
      <c r="A56" s="2" t="s">
        <v>71</v>
      </c>
      <c r="B56" s="2" t="s">
        <v>70</v>
      </c>
      <c r="C56" s="7">
        <v>9.06</v>
      </c>
      <c r="D56" s="2">
        <v>0.22220000000000001</v>
      </c>
      <c r="E56" s="4">
        <f>ROUND(C56*D56,2)</f>
        <v>2.0099999999999998</v>
      </c>
      <c r="F56" s="3">
        <v>0</v>
      </c>
      <c r="G56" s="4">
        <f>ROUND(E56*F56,2)</f>
        <v>0</v>
      </c>
      <c r="H56" s="4">
        <f>ROUND(E56-G56,2)</f>
        <v>2.0099999999999998</v>
      </c>
    </row>
    <row r="57" spans="1:8" x14ac:dyDescent="0.25">
      <c r="A57" s="2" t="s">
        <v>74</v>
      </c>
      <c r="B57" s="2" t="s">
        <v>70</v>
      </c>
      <c r="C57" s="7">
        <v>16.61</v>
      </c>
      <c r="D57" s="2">
        <v>0.55920000000000003</v>
      </c>
      <c r="E57" s="4">
        <f>ROUND(C57*D57,2)</f>
        <v>9.2899999999999991</v>
      </c>
      <c r="F57" s="3">
        <v>0</v>
      </c>
      <c r="G57" s="4">
        <f>ROUND(E57*F57,2)</f>
        <v>0</v>
      </c>
      <c r="H57" s="4">
        <f>ROUND(E57-G57,2)</f>
        <v>9.2899999999999991</v>
      </c>
    </row>
    <row r="58" spans="1:8" x14ac:dyDescent="0.25">
      <c r="A58" s="6" t="s">
        <v>75</v>
      </c>
      <c r="C58" s="4"/>
      <c r="E58" s="4"/>
    </row>
    <row r="59" spans="1:8" x14ac:dyDescent="0.25">
      <c r="A59" s="2" t="s">
        <v>69</v>
      </c>
      <c r="B59" s="2" t="s">
        <v>30</v>
      </c>
      <c r="C59" s="7">
        <v>4.4800000000000004</v>
      </c>
      <c r="D59" s="2">
        <v>6.5911999999999997</v>
      </c>
      <c r="E59" s="4">
        <f>ROUND(C59*D59,2)</f>
        <v>29.53</v>
      </c>
      <c r="F59" s="3">
        <v>0</v>
      </c>
      <c r="G59" s="4">
        <f>ROUND(E59*F59,2)</f>
        <v>0</v>
      </c>
      <c r="H59" s="4">
        <f>ROUND(E59-G59,2)</f>
        <v>29.53</v>
      </c>
    </row>
    <row r="60" spans="1:8" x14ac:dyDescent="0.25">
      <c r="A60" s="2" t="s">
        <v>71</v>
      </c>
      <c r="B60" s="2" t="s">
        <v>30</v>
      </c>
      <c r="C60" s="7">
        <v>4.4800000000000004</v>
      </c>
      <c r="D60" s="2">
        <v>5.7069000000000001</v>
      </c>
      <c r="E60" s="4">
        <f>ROUND(C60*D60,2)</f>
        <v>25.57</v>
      </c>
      <c r="F60" s="3">
        <v>0</v>
      </c>
      <c r="G60" s="4">
        <f>ROUND(E60*F60,2)</f>
        <v>0</v>
      </c>
      <c r="H60" s="4">
        <f>ROUND(E60-G60,2)</f>
        <v>25.57</v>
      </c>
    </row>
    <row r="61" spans="1:8" x14ac:dyDescent="0.25">
      <c r="A61" s="6" t="s">
        <v>76</v>
      </c>
      <c r="C61" s="4"/>
      <c r="E61" s="4"/>
    </row>
    <row r="62" spans="1:8" x14ac:dyDescent="0.25">
      <c r="A62" s="2" t="s">
        <v>73</v>
      </c>
      <c r="B62" s="2" t="s">
        <v>33</v>
      </c>
      <c r="C62" s="7">
        <v>10.210000000000001</v>
      </c>
      <c r="D62" s="2">
        <v>1</v>
      </c>
      <c r="E62" s="4">
        <f>ROUND(C62*D62,2)</f>
        <v>10.210000000000001</v>
      </c>
      <c r="F62" s="3">
        <v>0</v>
      </c>
      <c r="G62" s="4">
        <f>ROUND(E62*F62,2)</f>
        <v>0</v>
      </c>
      <c r="H62" s="4">
        <f>ROUND(E62-G62,2)</f>
        <v>10.210000000000001</v>
      </c>
    </row>
    <row r="63" spans="1:8" x14ac:dyDescent="0.25">
      <c r="A63" s="2" t="s">
        <v>69</v>
      </c>
      <c r="B63" s="2" t="s">
        <v>33</v>
      </c>
      <c r="C63" s="7">
        <v>4.05</v>
      </c>
      <c r="D63" s="2">
        <v>1</v>
      </c>
      <c r="E63" s="4">
        <f>ROUND(C63*D63,2)</f>
        <v>4.05</v>
      </c>
      <c r="F63" s="3">
        <v>0</v>
      </c>
      <c r="G63" s="4">
        <f>ROUND(E63*F63,2)</f>
        <v>0</v>
      </c>
      <c r="H63" s="4">
        <f>ROUND(E63-G63,2)</f>
        <v>4.05</v>
      </c>
    </row>
    <row r="64" spans="1:8" x14ac:dyDescent="0.25">
      <c r="A64" s="2" t="s">
        <v>71</v>
      </c>
      <c r="B64" s="2" t="s">
        <v>33</v>
      </c>
      <c r="C64" s="7">
        <v>26.93</v>
      </c>
      <c r="D64" s="2">
        <v>1</v>
      </c>
      <c r="E64" s="4">
        <f>ROUND(C64*D64,2)</f>
        <v>26.93</v>
      </c>
      <c r="F64" s="3">
        <v>0</v>
      </c>
      <c r="G64" s="4">
        <f>ROUND(E64*F64,2)</f>
        <v>0</v>
      </c>
      <c r="H64" s="4">
        <f>ROUND(E64-G64,2)</f>
        <v>26.93</v>
      </c>
    </row>
    <row r="65" spans="1:8" x14ac:dyDescent="0.25">
      <c r="A65" s="8" t="s">
        <v>77</v>
      </c>
      <c r="B65" s="8" t="s">
        <v>33</v>
      </c>
      <c r="C65" s="9">
        <v>24.1</v>
      </c>
      <c r="D65" s="8">
        <v>1</v>
      </c>
      <c r="E65" s="10">
        <f>ROUND(C65*D65,2)</f>
        <v>24.1</v>
      </c>
      <c r="F65" s="11">
        <v>0</v>
      </c>
      <c r="G65" s="10">
        <f>ROUND(E65*F65,2)</f>
        <v>0</v>
      </c>
      <c r="H65" s="10">
        <f>ROUND(E65-G65,2)</f>
        <v>24.1</v>
      </c>
    </row>
    <row r="66" spans="1:8" x14ac:dyDescent="0.25">
      <c r="A66" s="16" t="s">
        <v>78</v>
      </c>
      <c r="C66" s="4"/>
      <c r="E66" s="4">
        <f>SUM(E13:E65)</f>
        <v>823.74999999999989</v>
      </c>
      <c r="G66" s="5">
        <f>SUM(G13:G65)</f>
        <v>0</v>
      </c>
      <c r="H66" s="5">
        <f>ROUND(E66-G66,2)</f>
        <v>823.75</v>
      </c>
    </row>
    <row r="67" spans="1:8" x14ac:dyDescent="0.25">
      <c r="A67" s="16" t="s">
        <v>79</v>
      </c>
      <c r="C67" s="4"/>
      <c r="E67" s="4">
        <f>+E9-E66</f>
        <v>64.750000000000114</v>
      </c>
      <c r="G67" s="5">
        <f>+G9-G66</f>
        <v>0</v>
      </c>
      <c r="H67" s="5">
        <f>ROUND(E67-G67,2)</f>
        <v>64.75</v>
      </c>
    </row>
    <row r="68" spans="1:8" x14ac:dyDescent="0.25">
      <c r="A68" t="s">
        <v>12</v>
      </c>
      <c r="C68" s="4"/>
      <c r="E68" s="4"/>
    </row>
    <row r="69" spans="1:8" x14ac:dyDescent="0.25">
      <c r="A69" s="16" t="s">
        <v>80</v>
      </c>
      <c r="C69" s="4"/>
      <c r="E69" s="4"/>
    </row>
    <row r="70" spans="1:8" x14ac:dyDescent="0.25">
      <c r="A70" s="2" t="s">
        <v>73</v>
      </c>
      <c r="B70" s="2" t="s">
        <v>33</v>
      </c>
      <c r="C70" s="7">
        <v>16.489999999999998</v>
      </c>
      <c r="D70" s="2">
        <v>1</v>
      </c>
      <c r="E70" s="4">
        <f>ROUND(C70*D70,2)</f>
        <v>16.489999999999998</v>
      </c>
      <c r="F70" s="3">
        <v>0</v>
      </c>
      <c r="G70" s="4">
        <f>ROUND(E70*F70,2)</f>
        <v>0</v>
      </c>
      <c r="H70" s="4">
        <f>ROUND(E70-G70,2)</f>
        <v>16.489999999999998</v>
      </c>
    </row>
    <row r="71" spans="1:8" x14ac:dyDescent="0.25">
      <c r="A71" s="2" t="s">
        <v>69</v>
      </c>
      <c r="B71" s="2" t="s">
        <v>33</v>
      </c>
      <c r="C71" s="7">
        <v>28.67</v>
      </c>
      <c r="D71" s="2">
        <v>1</v>
      </c>
      <c r="E71" s="4">
        <f>ROUND(C71*D71,2)</f>
        <v>28.67</v>
      </c>
      <c r="F71" s="3">
        <v>0</v>
      </c>
      <c r="G71" s="4">
        <f>ROUND(E71*F71,2)</f>
        <v>0</v>
      </c>
      <c r="H71" s="4">
        <f>ROUND(E71-G71,2)</f>
        <v>28.67</v>
      </c>
    </row>
    <row r="72" spans="1:8" x14ac:dyDescent="0.25">
      <c r="A72" s="8" t="s">
        <v>71</v>
      </c>
      <c r="B72" s="8" t="s">
        <v>33</v>
      </c>
      <c r="C72" s="9">
        <v>123.39</v>
      </c>
      <c r="D72" s="8">
        <v>1</v>
      </c>
      <c r="E72" s="10">
        <f>ROUND(C72*D72,2)</f>
        <v>123.39</v>
      </c>
      <c r="F72" s="11">
        <v>0</v>
      </c>
      <c r="G72" s="10">
        <f>ROUND(E72*F72,2)</f>
        <v>0</v>
      </c>
      <c r="H72" s="10">
        <f>ROUND(E72-G72,2)</f>
        <v>123.39</v>
      </c>
    </row>
    <row r="73" spans="1:8" x14ac:dyDescent="0.25">
      <c r="A73" s="16" t="s">
        <v>81</v>
      </c>
      <c r="C73" s="4"/>
      <c r="E73" s="4">
        <f>SUM(E70:E72)</f>
        <v>168.55</v>
      </c>
      <c r="G73" s="5">
        <f>SUM(G70:G72)</f>
        <v>0</v>
      </c>
      <c r="H73" s="5">
        <f>ROUND(E73-G73,2)</f>
        <v>168.55</v>
      </c>
    </row>
    <row r="74" spans="1:8" x14ac:dyDescent="0.25">
      <c r="A74" s="16" t="s">
        <v>82</v>
      </c>
      <c r="C74" s="4"/>
      <c r="E74" s="4">
        <f>+E66+E73</f>
        <v>992.3</v>
      </c>
      <c r="G74" s="5">
        <f>+G66+G73</f>
        <v>0</v>
      </c>
      <c r="H74" s="5">
        <f>ROUND(E74-G74,2)</f>
        <v>992.3</v>
      </c>
    </row>
    <row r="75" spans="1:8" x14ac:dyDescent="0.25">
      <c r="A75" s="16" t="s">
        <v>83</v>
      </c>
      <c r="C75" s="4"/>
      <c r="E75" s="4">
        <f>+E9-E74</f>
        <v>-103.79999999999995</v>
      </c>
      <c r="G75" s="5">
        <f>+G9-G74</f>
        <v>0</v>
      </c>
      <c r="H75" s="5">
        <f>ROUND(E75-G75,2)</f>
        <v>-103.8</v>
      </c>
    </row>
    <row r="76" spans="1:8" x14ac:dyDescent="0.25">
      <c r="A76" t="s">
        <v>2</v>
      </c>
      <c r="C76" s="4"/>
      <c r="E76" s="4"/>
    </row>
    <row r="77" spans="1:8" x14ac:dyDescent="0.25">
      <c r="A77" t="s">
        <v>150</v>
      </c>
      <c r="C77" s="4"/>
      <c r="E77" s="4"/>
    </row>
    <row r="78" spans="1:8" x14ac:dyDescent="0.25">
      <c r="C78" s="4"/>
      <c r="E78" s="4"/>
    </row>
    <row r="79" spans="1:8" x14ac:dyDescent="0.25">
      <c r="A79" s="16" t="s">
        <v>84</v>
      </c>
      <c r="C79" s="4"/>
      <c r="E79" s="4"/>
    </row>
    <row r="80" spans="1:8" x14ac:dyDescent="0.25">
      <c r="A80" s="16" t="s">
        <v>85</v>
      </c>
      <c r="C80" s="4"/>
      <c r="E80" s="4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Table of Contents</vt:lpstr>
      <vt:lpstr>cotton1</vt:lpstr>
      <vt:lpstr>cotton2</vt:lpstr>
      <vt:lpstr>cotton3</vt:lpstr>
      <vt:lpstr>cotton4</vt:lpstr>
      <vt:lpstr>cotton5</vt:lpstr>
      <vt:lpstr>cotton6</vt:lpstr>
      <vt:lpstr>cotton7</vt:lpstr>
      <vt:lpstr>cotton8</vt:lpstr>
      <vt:lpstr>cotton9</vt:lpstr>
      <vt:lpstr>cotton10</vt:lpstr>
      <vt:lpstr>cotton11</vt:lpstr>
      <vt:lpstr>cotton12</vt:lpstr>
      <vt:lpstr>cotton13</vt:lpstr>
      <vt:lpstr>cotton14</vt:lpstr>
      <vt:lpstr>cotton15</vt:lpstr>
      <vt:lpstr>cotton16</vt:lpstr>
      <vt:lpstr>cotton17</vt:lpstr>
      <vt:lpstr>cotton18</vt:lpstr>
      <vt:lpstr>cotton19</vt:lpstr>
      <vt:lpstr>cotton20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Setup19-20</dc:creator>
  <cp:lastModifiedBy>Setup19-20</cp:lastModifiedBy>
  <dcterms:created xsi:type="dcterms:W3CDTF">2020-10-28T18:22:03Z</dcterms:created>
  <dcterms:modified xsi:type="dcterms:W3CDTF">2022-11-21T15:39:49Z</dcterms:modified>
</cp:coreProperties>
</file>